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filterPrivacy="1" hidePivotFieldList="1" defaultThemeVersion="124226"/>
  <bookViews>
    <workbookView xWindow="480" yWindow="15" windowWidth="19320" windowHeight="10635" tabRatio="672" firstSheet="1" activeTab="6"/>
  </bookViews>
  <sheets>
    <sheet name="Index" sheetId="97" r:id="rId1"/>
    <sheet name="Notice" sheetId="98" r:id="rId2"/>
    <sheet name="1" sheetId="74" r:id="rId3"/>
    <sheet name="2-1" sheetId="1" r:id="rId4"/>
    <sheet name="2-1T" sheetId="50" r:id="rId5"/>
    <sheet name="2-2" sheetId="3" r:id="rId6"/>
    <sheet name="2-2T" sheetId="51" r:id="rId7"/>
    <sheet name="2-3" sheetId="10" r:id="rId8"/>
    <sheet name="2-3T" sheetId="52" r:id="rId9"/>
    <sheet name="2-4" sheetId="12" r:id="rId10"/>
    <sheet name="2-4T" sheetId="53" r:id="rId11"/>
    <sheet name="2-5" sheetId="5" r:id="rId12"/>
    <sheet name="2-5T" sheetId="54" r:id="rId13"/>
    <sheet name="2-6" sheetId="6" r:id="rId14"/>
    <sheet name="2-6T" sheetId="55" r:id="rId15"/>
    <sheet name="2-7" sheetId="39" r:id="rId16"/>
    <sheet name="2-7T" sheetId="56" r:id="rId17"/>
    <sheet name="2-8" sheetId="40" r:id="rId18"/>
    <sheet name="2-8T" sheetId="57" r:id="rId19"/>
    <sheet name="2-9" sheetId="92" r:id="rId20"/>
    <sheet name="2-10" sheetId="96" r:id="rId21"/>
    <sheet name="3-1" sheetId="2" r:id="rId22"/>
    <sheet name="3-1T" sheetId="58" r:id="rId23"/>
    <sheet name="3-2" sheetId="16" r:id="rId24"/>
    <sheet name="3-2T" sheetId="82" r:id="rId25"/>
    <sheet name="3-3" sheetId="17" r:id="rId26"/>
    <sheet name="3-3T" sheetId="65" r:id="rId27"/>
    <sheet name="3-4" sheetId="86" r:id="rId28"/>
    <sheet name="3-4T" sheetId="87" r:id="rId29"/>
    <sheet name="3-5" sheetId="88" r:id="rId30"/>
    <sheet name="3-5T" sheetId="89" r:id="rId31"/>
    <sheet name="3-6" sheetId="90" r:id="rId32"/>
    <sheet name="3-6T" sheetId="91" r:id="rId33"/>
    <sheet name="3-7" sheetId="21" r:id="rId34"/>
    <sheet name="3-7T" sheetId="79" r:id="rId35"/>
    <sheet name="3-8" sheetId="22" r:id="rId36"/>
    <sheet name="3-8T" sheetId="80" r:id="rId37"/>
    <sheet name="4-1" sheetId="14" r:id="rId38"/>
    <sheet name="4-1T" sheetId="59" r:id="rId39"/>
    <sheet name="4-2" sheetId="36" r:id="rId40"/>
    <sheet name="4-2T" sheetId="83" r:id="rId41"/>
    <sheet name="4-3" sheetId="24" r:id="rId42"/>
    <sheet name="4-3T" sheetId="60" r:id="rId43"/>
    <sheet name="4-4" sheetId="31" r:id="rId44"/>
    <sheet name="4-4T" sheetId="61" r:id="rId45"/>
    <sheet name="4-5" sheetId="32" r:id="rId46"/>
    <sheet name="4-5T" sheetId="62" r:id="rId47"/>
    <sheet name="4-6" sheetId="33" r:id="rId48"/>
    <sheet name="4-6T" sheetId="63" r:id="rId49"/>
    <sheet name="5-1" sheetId="13" r:id="rId50"/>
    <sheet name="5-1T" sheetId="75" r:id="rId51"/>
    <sheet name="5-2" sheetId="34" r:id="rId52"/>
    <sheet name="5-2T" sheetId="76" r:id="rId53"/>
    <sheet name="5-3" sheetId="35" r:id="rId54"/>
    <sheet name="5-3T" sheetId="77" r:id="rId55"/>
    <sheet name="5-4" sheetId="37" r:id="rId56"/>
    <sheet name="5-4T" sheetId="78" r:id="rId57"/>
  </sheets>
  <definedNames>
    <definedName name="FFR_FuelCostByAgency" localSheetId="21">#REF!</definedName>
    <definedName name="FFR_FuelCostByAgency_1" localSheetId="21">#REF!</definedName>
    <definedName name="Fuel_Cost_w_o_GSA" localSheetId="21">'3-1'!$P$61:$V$1892</definedName>
    <definedName name="_xlnm.Print_Area" localSheetId="4">'2-1T'!$B$4:$M$61</definedName>
    <definedName name="_xlnm.Print_Area" localSheetId="23">'3-2'!$A$1:$O$111</definedName>
    <definedName name="_xlnm.Print_Area" localSheetId="50">'5-1T'!$A$4:$S$61</definedName>
    <definedName name="_xlnm.Print_Area" localSheetId="51">'5-2'!$A$1:$L$57</definedName>
    <definedName name="_xlnm.Print_Area" localSheetId="53">'5-3'!$A$1:$K$4</definedName>
    <definedName name="_xlnm.Print_Area" localSheetId="55">'5-4'!$A$1:$K$4</definedName>
    <definedName name="_xlnm.Print_Area" localSheetId="56">'5-4T'!$N$4:$Y$54</definedName>
    <definedName name="Query_from_FFR" localSheetId="21">#REF!</definedName>
    <definedName name="Query_from_FFR" localSheetId="23">'3-2'!$BA$128:$BB$10512</definedName>
    <definedName name="Table_1_1" localSheetId="3">#REF!</definedName>
    <definedName name="Table_1_1" localSheetId="9">#REF!</definedName>
    <definedName name="Table_1_1" localSheetId="39">#REF!</definedName>
    <definedName name="Table_1_1" localSheetId="43">#REF!</definedName>
    <definedName name="Table_1_1" localSheetId="45">#REF!</definedName>
    <definedName name="Table_1_1" localSheetId="47">#REF!</definedName>
    <definedName name="Table_3_2" localSheetId="25">'3-3'!$A$61:$E$129</definedName>
    <definedName name="Table_3_2" localSheetId="27">'3-4'!$A$61:$E$129</definedName>
    <definedName name="Table_3_2" localSheetId="29">'3-5'!$A$61:$E$129</definedName>
    <definedName name="Table_3_2" localSheetId="31">'3-6'!$A$61:$E$129</definedName>
  </definedNames>
  <calcPr calcId="125725"/>
</workbook>
</file>

<file path=xl/sharedStrings.xml><?xml version="1.0" encoding="utf-8"?>
<sst xmlns="http://schemas.openxmlformats.org/spreadsheetml/2006/main" count="2738" uniqueCount="427">
  <si>
    <t>Section 1</t>
  </si>
  <si>
    <t>Department or Agency</t>
  </si>
  <si>
    <t>PASSENGER</t>
  </si>
  <si>
    <t>TRUCKS</t>
  </si>
  <si>
    <t>OTHER</t>
  </si>
  <si>
    <t>Total</t>
  </si>
  <si>
    <t>Sedans &amp; Station Wagons</t>
  </si>
  <si>
    <t>Passenger Subtotal</t>
  </si>
  <si>
    <t>Truck Subtotal</t>
  </si>
  <si>
    <t>Buses</t>
  </si>
  <si>
    <t>Other Subtotal</t>
  </si>
  <si>
    <t>Other</t>
  </si>
  <si>
    <t>Passenger Vehicles</t>
  </si>
  <si>
    <t>Trucks</t>
  </si>
  <si>
    <t>Grand Total</t>
  </si>
  <si>
    <t>Ambulances</t>
  </si>
  <si>
    <t>SUVs</t>
  </si>
  <si>
    <t>American Battle Monuments Commission</t>
  </si>
  <si>
    <t>Broadcasting Board of Governors</t>
  </si>
  <si>
    <t>Department of Agriculture</t>
  </si>
  <si>
    <t>Department of Commerce</t>
  </si>
  <si>
    <t>Department of Energy</t>
  </si>
  <si>
    <t>Department of Health and Human Services</t>
  </si>
  <si>
    <t>Department of Housing and Urban Development</t>
  </si>
  <si>
    <t>Department of Justice</t>
  </si>
  <si>
    <t>Department of Labor</t>
  </si>
  <si>
    <t>Department of State</t>
  </si>
  <si>
    <t>Department of the Interior</t>
  </si>
  <si>
    <t>Department of Transportation</t>
  </si>
  <si>
    <t>Department of Treasury</t>
  </si>
  <si>
    <t>Department of Veterans Affairs</t>
  </si>
  <si>
    <t>Environmental Protection Agency</t>
  </si>
  <si>
    <t>Equal Employment Opportunity Commission</t>
  </si>
  <si>
    <t>Federal Communications Commission</t>
  </si>
  <si>
    <t>General Services Administration</t>
  </si>
  <si>
    <t>Government Printing Office</t>
  </si>
  <si>
    <t>Library of Congress</t>
  </si>
  <si>
    <t>National Aeronautics and Space Administration</t>
  </si>
  <si>
    <t>National Labor Relations Board</t>
  </si>
  <si>
    <t>National Science Foundation</t>
  </si>
  <si>
    <t>Office of Personnel Management</t>
  </si>
  <si>
    <t>Peace Corps</t>
  </si>
  <si>
    <t>Small Business Administration</t>
  </si>
  <si>
    <t>Smithsonian Institution</t>
  </si>
  <si>
    <t>Social Security Administration</t>
  </si>
  <si>
    <t>Tennessee Valley Authority</t>
  </si>
  <si>
    <t>US Agency for International Development</t>
  </si>
  <si>
    <t>Corps of Engineers, Civil Works</t>
  </si>
  <si>
    <t>Defense Agencies</t>
  </si>
  <si>
    <t>Department of Air Force</t>
  </si>
  <si>
    <t>Department of Army</t>
  </si>
  <si>
    <t>Department of Navy</t>
  </si>
  <si>
    <t>United States Marine Corps</t>
  </si>
  <si>
    <t>U.S. Postal Service</t>
  </si>
  <si>
    <t>Total All Agencies</t>
  </si>
  <si>
    <t>Total Civilian Agencies</t>
  </si>
  <si>
    <t>Total Military Agencies</t>
  </si>
  <si>
    <t>Total U.S. Postal Service</t>
  </si>
  <si>
    <t>GSA</t>
  </si>
  <si>
    <t>Owned</t>
  </si>
  <si>
    <t>Table 2-2:  Vehicle Sources</t>
  </si>
  <si>
    <t>Limousines</t>
  </si>
  <si>
    <t>Section 2: Inventory</t>
  </si>
  <si>
    <t>Compact</t>
  </si>
  <si>
    <t>Heavy Duty</t>
  </si>
  <si>
    <t>Large</t>
  </si>
  <si>
    <t>Light Duty 4x2</t>
  </si>
  <si>
    <t>Light Duty 4x4</t>
  </si>
  <si>
    <t>Medium Duty</t>
  </si>
  <si>
    <t>Midsize</t>
  </si>
  <si>
    <t>Subcompact</t>
  </si>
  <si>
    <t>Medium Duty Passenger Vans</t>
  </si>
  <si>
    <t>Light Duty SUVs</t>
  </si>
  <si>
    <t>Light Duty Passenger Vans</t>
  </si>
  <si>
    <t>Medium Duty SUVs</t>
  </si>
  <si>
    <t>U.S. Postal Service Agencies</t>
  </si>
  <si>
    <t>Comm. Leased</t>
  </si>
  <si>
    <t>Pass. Subtotal</t>
  </si>
  <si>
    <t>Domestic</t>
  </si>
  <si>
    <t>Foreign</t>
  </si>
  <si>
    <t>Subtotal</t>
  </si>
  <si>
    <t>Biodiesel (B100)</t>
  </si>
  <si>
    <t>Biodiesel (B20)</t>
  </si>
  <si>
    <t>CNG</t>
  </si>
  <si>
    <t>Diesel</t>
  </si>
  <si>
    <t>Electric</t>
  </si>
  <si>
    <t>Ethanol/E-85</t>
  </si>
  <si>
    <t>Gasoline</t>
  </si>
  <si>
    <t>LNG</t>
  </si>
  <si>
    <t>LPG</t>
  </si>
  <si>
    <t>Amb.</t>
  </si>
  <si>
    <t>Leased</t>
  </si>
  <si>
    <t>Owned Inventory</t>
  </si>
  <si>
    <t>Total Cost</t>
  </si>
  <si>
    <t>Total Miles</t>
  </si>
  <si>
    <t>Owned Miles</t>
  </si>
  <si>
    <t>GSA Inventory</t>
  </si>
  <si>
    <t>GSA Miles</t>
  </si>
  <si>
    <t>GSA Lease Cost</t>
  </si>
  <si>
    <t>Indirect</t>
  </si>
  <si>
    <t>Maint</t>
  </si>
  <si>
    <t>Depr</t>
  </si>
  <si>
    <t>Inventory</t>
  </si>
  <si>
    <t>Cost</t>
  </si>
  <si>
    <t>Section 3: Cost</t>
  </si>
  <si>
    <t>Comm. Lease Cost</t>
  </si>
  <si>
    <t>Section 3</t>
  </si>
  <si>
    <t>Truck Avg</t>
  </si>
  <si>
    <t>Other Avg</t>
  </si>
  <si>
    <t>Table 4-3: Miles, Domestic and Foreign</t>
  </si>
  <si>
    <t>TOTAL</t>
  </si>
  <si>
    <t>Year</t>
  </si>
  <si>
    <t>Totals</t>
  </si>
  <si>
    <t>Section 4</t>
  </si>
  <si>
    <t>Table 4-4:  Miles - Agency Owned Vehicles</t>
  </si>
  <si>
    <t>Table 4-6:  Miles - Commercially Leased Vehicles</t>
  </si>
  <si>
    <t>Section 5</t>
  </si>
  <si>
    <t>Table 5-3:  Vehicle Inventory by Fuel Type</t>
  </si>
  <si>
    <t>Table 4-2:  Miles Per Vehicle</t>
  </si>
  <si>
    <t>OVERALL AVG</t>
  </si>
  <si>
    <t>AVG</t>
  </si>
  <si>
    <t>E-85</t>
  </si>
  <si>
    <t>Table 2-3:  Domestic and Foreign Inventory</t>
  </si>
  <si>
    <t>Table 2-6: Trucks* and Others</t>
  </si>
  <si>
    <t>Table 2-7: Passenger Vehicles (Law Enforcement)</t>
  </si>
  <si>
    <t>Table 2-8: Trucks* and Others (Law Enforcement)</t>
  </si>
  <si>
    <t>Pass
Vans</t>
  </si>
  <si>
    <t>Other
Subtotal</t>
  </si>
  <si>
    <t>Pass
Subtotal</t>
  </si>
  <si>
    <t>Light
Trucks</t>
  </si>
  <si>
    <t>Medium
Trucks</t>
  </si>
  <si>
    <t>Heavy
Trucks</t>
  </si>
  <si>
    <t>Truck
Subtotal</t>
  </si>
  <si>
    <t>Vehicle Type</t>
  </si>
  <si>
    <t>Fuel Type</t>
  </si>
  <si>
    <t>Grand Total:</t>
  </si>
  <si>
    <t>Category</t>
  </si>
  <si>
    <t>Sub-
Compact</t>
  </si>
  <si>
    <t>Limo.</t>
  </si>
  <si>
    <t>Light SUVs</t>
  </si>
  <si>
    <t>Medium
SUVs</t>
  </si>
  <si>
    <t>Light
Pass Vans</t>
  </si>
  <si>
    <t>Medium
Pass Vans</t>
  </si>
  <si>
    <t>Light
4x2</t>
  </si>
  <si>
    <t>Light 4x4</t>
  </si>
  <si>
    <t>Pass
Avg</t>
  </si>
  <si>
    <t>Overall</t>
  </si>
  <si>
    <t>Table 5-2:  Fuel Cost by Fuel Type</t>
  </si>
  <si>
    <t>Comm Leased Inventory</t>
  </si>
  <si>
    <t>Comm Leased Miles</t>
  </si>
  <si>
    <t>Comm Leased Cost</t>
  </si>
  <si>
    <t>Use</t>
  </si>
  <si>
    <t>Total Inventory</t>
  </si>
  <si>
    <t>Consumer Product Safety Commission</t>
  </si>
  <si>
    <t>Court Services and Offender Supervision Agency</t>
  </si>
  <si>
    <t>Department of Homeland Security</t>
  </si>
  <si>
    <t>National Gallery of Art</t>
  </si>
  <si>
    <t>Nuclear Regulatory Commission</t>
  </si>
  <si>
    <t>Owned Cost</t>
  </si>
  <si>
    <t>Sub- Compact</t>
  </si>
  <si>
    <t>Limou- sines</t>
  </si>
  <si>
    <t>Medium SUVs</t>
  </si>
  <si>
    <t>Light Pass Vans</t>
  </si>
  <si>
    <t>Medium Pass Vans</t>
  </si>
  <si>
    <t>Vehicles Based</t>
  </si>
  <si>
    <t>Worldwide Inventory by Year</t>
  </si>
  <si>
    <t>Vehicle Sources by Year</t>
  </si>
  <si>
    <t>GSA Fleet Profile by Year</t>
  </si>
  <si>
    <t>Passenger Vehicles by Year</t>
  </si>
  <si>
    <t>Trucks and Other Vehicles by Year</t>
  </si>
  <si>
    <t>Passenger Vehicles (Law Enforcement) by Year</t>
  </si>
  <si>
    <t>Trucks and Other Vehicles (Law Enforcement) by Year</t>
  </si>
  <si>
    <t>Table 3-3:  Cost Per Mile - Overall</t>
  </si>
  <si>
    <t>Table 3-4:  Cost Per Mile - Agency Owned Vehicles</t>
  </si>
  <si>
    <t>Table 3-7:  Domestic and Foreign Cost</t>
  </si>
  <si>
    <t>Table 3-8:  Domestic and Foreign Cost Per Mile</t>
  </si>
  <si>
    <t>Fuel</t>
  </si>
  <si>
    <t>Cost Type</t>
  </si>
  <si>
    <t>Depreciation</t>
  </si>
  <si>
    <t>GSA Lease</t>
  </si>
  <si>
    <t>Comm. Lease</t>
  </si>
  <si>
    <t>Maintenance</t>
  </si>
  <si>
    <t>Fuel Cost*</t>
  </si>
  <si>
    <t>Table 3-6:  Cost Per Mile - Commercially Leased Vehicles</t>
  </si>
  <si>
    <t>Table 2-9: GSA Vehicle Procurement</t>
  </si>
  <si>
    <t>Data</t>
  </si>
  <si>
    <t>Light Trucks (4x2)</t>
  </si>
  <si>
    <t>Light Trucks (4x4)</t>
  </si>
  <si>
    <t>Passenger</t>
  </si>
  <si>
    <t>Quantity</t>
  </si>
  <si>
    <t>Dollar Value</t>
  </si>
  <si>
    <t>AGRICULTURE DEPT</t>
  </si>
  <si>
    <t>DEFENSE DEPT-OTHER</t>
  </si>
  <si>
    <t>ENERGY DEPT</t>
  </si>
  <si>
    <t>HEALTH &amp; HUMAN SRVCS</t>
  </si>
  <si>
    <t>HOMELAND SECURITY</t>
  </si>
  <si>
    <t>INTERIOR DEPT</t>
  </si>
  <si>
    <t>JUSTICE DEPT</t>
  </si>
  <si>
    <t>NASA</t>
  </si>
  <si>
    <t>STATE &amp; LOCAL GOVT</t>
  </si>
  <si>
    <t>STATE DEPT</t>
  </si>
  <si>
    <t>TRANSPORTATION DEPT</t>
  </si>
  <si>
    <t>TREASURY DEPT</t>
  </si>
  <si>
    <t>TVA</t>
  </si>
  <si>
    <t>Medium &amp; Heavy Trucks</t>
  </si>
  <si>
    <t>Ethanol/ E85</t>
  </si>
  <si>
    <t>Department of Education</t>
  </si>
  <si>
    <t>Federal Trade Commission</t>
  </si>
  <si>
    <t>Table 5-4: Vehicle Acquisitions by Fuel Type</t>
  </si>
  <si>
    <t>Alt</t>
  </si>
  <si>
    <t>Section 2</t>
  </si>
  <si>
    <t>Total Quantity</t>
  </si>
  <si>
    <t>Total Dollar Value</t>
  </si>
  <si>
    <t>EPA</t>
  </si>
  <si>
    <t>Federal Housing Finance Agency</t>
  </si>
  <si>
    <t>Hydrogen</t>
  </si>
  <si>
    <t>Alt Combined:</t>
  </si>
  <si>
    <t>National Archives &amp; Records Administration</t>
  </si>
  <si>
    <t>Gasoline Hybrid</t>
  </si>
  <si>
    <t>Diesel Hybrid</t>
  </si>
  <si>
    <t>DEFENSE DEPT-AIR FORCE</t>
  </si>
  <si>
    <t>DEFENSE DEPT-ARMY</t>
  </si>
  <si>
    <t>DEFENSE DEPT-NAVY</t>
  </si>
  <si>
    <t>FED COMMUNICATION CM</t>
  </si>
  <si>
    <t>SMITHSONIAN INSTITUTION</t>
  </si>
  <si>
    <r>
      <t>*These data for GSA Fleet are what was reported by the individual agencies. GSA Fleet is the sole source of reliable and accurate data about itself.</t>
    </r>
    <r>
      <rPr>
        <sz val="12"/>
        <rFont val="Times New Roman"/>
        <family val="1"/>
      </rPr>
      <t xml:space="preserve"> </t>
    </r>
  </si>
  <si>
    <t>Table 2-4:  GSA Fleet Profile*</t>
  </si>
  <si>
    <t>*The terms subcompact, compact, midsize, and large all refer to sedans/station wagons.</t>
  </si>
  <si>
    <t>Table 2-5: Passenger Vehicles*</t>
  </si>
  <si>
    <t>* Excludes passenger vans and sport utility vehicles, which are grouped with passenger vehicles on Table 2-5.</t>
  </si>
  <si>
    <t>*Excludes passenger vans and sport utility vehicles, which are grouped with passenger vehicles on Table 2-7.</t>
  </si>
  <si>
    <t>Source: GSA Automotive</t>
  </si>
  <si>
    <r>
      <t>* These are agency-owned vehicles only, not commercially leased or GSA Fleet vehicles</t>
    </r>
    <r>
      <rPr>
        <sz val="10"/>
        <rFont val="Arial"/>
        <family val="2"/>
      </rPr>
      <t>.</t>
    </r>
  </si>
  <si>
    <t>*The reported cost of GSA Fleet vehicles was divided by the reported miles traveled by those vehicles to produce this table.  The costs shown here may not correspond to the cost per mile claimed by GSA Fleet for its overall fleet operations.  GSA Fleet is the sole source of reliable and accurate data about itself.</t>
  </si>
  <si>
    <t>Table 3-5:  Cost Per Mile - GSA Fleet*</t>
  </si>
  <si>
    <t>* The data on this page are affected by possible erroneous miles traveled and fuel consumption data reported for 2005-2008.</t>
  </si>
  <si>
    <t>* The miles shown are those reported by GSA Fleet’s customers, and may not correspond to the total miles GSA Fleet reports.  GSA Fleet is the sole source of reliable and accurate data about itself.</t>
  </si>
  <si>
    <t>Table 4-5:  Miles - GSA Leased Vehicles*</t>
  </si>
  <si>
    <t>* The miles shown are those reported by GSA Fleet’s customers, and may not correspond to the total miles GSA Fleet reports</t>
  </si>
  <si>
    <t>Low-Speed Vehicles</t>
  </si>
  <si>
    <t>Low-Speed Vehicle</t>
  </si>
  <si>
    <t>Low-Speed
Vehicle</t>
  </si>
  <si>
    <t/>
  </si>
  <si>
    <t>Domestic Passenger Vehicles</t>
  </si>
  <si>
    <t>Domestic Trucks</t>
  </si>
  <si>
    <t>Domestic Other</t>
  </si>
  <si>
    <t>Foreign Passenger Vehicles</t>
  </si>
  <si>
    <t>Foreign Trucks</t>
  </si>
  <si>
    <t>Foreign Other</t>
  </si>
  <si>
    <t xml:space="preserve">* Fuel consumption for alternative fuels has been converted to gasoline gallon equivalents (GGE). </t>
  </si>
  <si>
    <t>Table 2-1Trend:  Worldwide Inventory by Year</t>
  </si>
  <si>
    <t>Table 2-1:  Worldwide Inventory</t>
  </si>
  <si>
    <t>Table 3-1:  Worldwide Cost</t>
  </si>
  <si>
    <t>Table 3-1Trend:  Worldwide Cost by Year</t>
  </si>
  <si>
    <t>Table 4-1:  Worldwide Miles*</t>
  </si>
  <si>
    <t>* The data on this page are affected by possible erroneous miles traveled and fuel consumption data reported for 2006-2008.</t>
  </si>
  <si>
    <t>Table 4-1Trend:  Worldwide Miles by Year*</t>
  </si>
  <si>
    <t>Table 5-1:  Worldwide Fuel Consumption*</t>
  </si>
  <si>
    <t>Table 5-1Trend:  Worldwide Fuel Consumption by Year*</t>
  </si>
  <si>
    <t>Table 1-1:  Inventory, Cost and Use Summary</t>
  </si>
  <si>
    <t>INDEX OF DATA FILES, FEDERAL FLEET REPORT FOR FY 2010</t>
  </si>
  <si>
    <t>Unless otherwise marked, each table is a snapshot of end-of-year data for fiscal year 2010.</t>
  </si>
  <si>
    <t>Tables with a "T" appended to the filename are 5-year trend tables.</t>
  </si>
  <si>
    <t xml:space="preserve">The subjects of each section and the titles of each table are listed below: </t>
  </si>
  <si>
    <t>Inventory, Cost, and Use Summary</t>
  </si>
  <si>
    <t>Table 2-1</t>
  </si>
  <si>
    <t>Worldwide Inventory</t>
  </si>
  <si>
    <t>Table 2-1T</t>
  </si>
  <si>
    <t>Table 2-2</t>
  </si>
  <si>
    <t>Vehicle Sources</t>
  </si>
  <si>
    <t>Table 2-2T</t>
  </si>
  <si>
    <t>Table 2-3</t>
  </si>
  <si>
    <t>Domestic and Foreign Inventory</t>
  </si>
  <si>
    <t>Table 2-3T</t>
  </si>
  <si>
    <t>Table 2-4</t>
  </si>
  <si>
    <t>GSA Fleet Profile</t>
  </si>
  <si>
    <t>Table 2-4T</t>
  </si>
  <si>
    <t>Table 2-5</t>
  </si>
  <si>
    <t>Table 2-6</t>
  </si>
  <si>
    <t>Trucks and Other Vehicles</t>
  </si>
  <si>
    <t>Table 2-6T</t>
  </si>
  <si>
    <t>Table 2-7</t>
  </si>
  <si>
    <t>Passenger Vehicles (Law Enforcement)</t>
  </si>
  <si>
    <t>Table 2-7T</t>
  </si>
  <si>
    <t>Table 2-8</t>
  </si>
  <si>
    <t>Trucks and Other Vehicles (Law Enforcement)</t>
  </si>
  <si>
    <t xml:space="preserve">Table 2-8T </t>
  </si>
  <si>
    <t xml:space="preserve">Table 2-9 </t>
  </si>
  <si>
    <t>GSA Vehicle Procurement</t>
  </si>
  <si>
    <t>Table 2-10</t>
  </si>
  <si>
    <t>Average Age of Federally Owned Vehicles</t>
  </si>
  <si>
    <t>Table 3-1</t>
  </si>
  <si>
    <t>Worldwide Cost</t>
  </si>
  <si>
    <t>Table 3-1T</t>
  </si>
  <si>
    <t>Table 3-2</t>
  </si>
  <si>
    <t>Table 3-2T</t>
  </si>
  <si>
    <t>Table 3-3</t>
  </si>
  <si>
    <t>Cost Per Mile – Overall</t>
  </si>
  <si>
    <t>Table 3-3T</t>
  </si>
  <si>
    <t>Table 3-4</t>
  </si>
  <si>
    <t>Cost Per Mile – Agency Owned Vehicles</t>
  </si>
  <si>
    <t>Table 3-4T</t>
  </si>
  <si>
    <t>Table 3-5</t>
  </si>
  <si>
    <t>Cost Per Mile – GSA Fleet</t>
  </si>
  <si>
    <t>Table 3-5T</t>
  </si>
  <si>
    <t>Table 3-6</t>
  </si>
  <si>
    <t>Cost Per Mile – Commercially Leased Vehicles</t>
  </si>
  <si>
    <t>Table 3-6T</t>
  </si>
  <si>
    <t>Table 3-7</t>
  </si>
  <si>
    <t>Domestic and Foreign Cost</t>
  </si>
  <si>
    <t>Table 3-7T</t>
  </si>
  <si>
    <t>Table 3-8</t>
  </si>
  <si>
    <t>Domestic and Foreign Cost Per Mile</t>
  </si>
  <si>
    <t>Table 3-8T</t>
  </si>
  <si>
    <t>Table 4-1</t>
  </si>
  <si>
    <t>Worldwide Miles</t>
  </si>
  <si>
    <t>Table 4-1T</t>
  </si>
  <si>
    <t>Table 4-2</t>
  </si>
  <si>
    <t>Average Miles Per Vehicle</t>
  </si>
  <si>
    <t>Table 4-2T</t>
  </si>
  <si>
    <t>Table 4-3</t>
  </si>
  <si>
    <t>Miles – Domestic and Foreign</t>
  </si>
  <si>
    <t>Table 4-3T</t>
  </si>
  <si>
    <t>Table 4-4</t>
  </si>
  <si>
    <t>Miles – Agency Owned Vehicles</t>
  </si>
  <si>
    <t>Table 4-4T</t>
  </si>
  <si>
    <t>Table 4-5</t>
  </si>
  <si>
    <t>Miles – GSA Fleet</t>
  </si>
  <si>
    <t>Table 4-5T</t>
  </si>
  <si>
    <t>Table 4-6</t>
  </si>
  <si>
    <t>Miles – Commercially Leased Vehicles</t>
  </si>
  <si>
    <t>Table 4-6T</t>
  </si>
  <si>
    <t>Table 5-1</t>
  </si>
  <si>
    <t>Worldwide Fuel Consumption</t>
  </si>
  <si>
    <t>Table 5-1T</t>
  </si>
  <si>
    <t>Table 5-2</t>
  </si>
  <si>
    <t>Fuel Cost by Fuel Type</t>
  </si>
  <si>
    <t>Table 5-2T</t>
  </si>
  <si>
    <t>Table 5-3</t>
  </si>
  <si>
    <t>Vehicle Inventory by Fuel Type</t>
  </si>
  <si>
    <t>Table 5-3T</t>
  </si>
  <si>
    <t>Table 5-4</t>
  </si>
  <si>
    <t>Vehicle Acquisitions by Fuel Type</t>
  </si>
  <si>
    <t>Table 5-4T</t>
  </si>
  <si>
    <t>Section 1: Overall Fleet Profile</t>
  </si>
  <si>
    <t>Section 4: Utilization</t>
  </si>
  <si>
    <t>Section 5: Fuel Consumption</t>
  </si>
  <si>
    <t>Table 2-2Trend:  Vehicle Sources by Year</t>
  </si>
  <si>
    <t>Table 2-3Trend:  Domestic and Foreign Inventory by Year</t>
  </si>
  <si>
    <t>Table 2-4Trend:  GSA Fleet Profile by Year*</t>
  </si>
  <si>
    <t>Table 2-5Trend: Passenger Vehicles by Year*</t>
  </si>
  <si>
    <t>Table 2-5T</t>
  </si>
  <si>
    <t>Table 2-6Trend: Trucks* and Others by Year</t>
  </si>
  <si>
    <t>Table 2-7Trend: Passenger Vehicles (Law Enforcement) by Year</t>
  </si>
  <si>
    <t>Table 2-8Trend: Trucks* and Others (Law Enforcement) by Year</t>
  </si>
  <si>
    <t>*Excludes passenger vans and sport utility vehicles, which are grouped with passenger vehicles on Table 2-7Trend.</t>
  </si>
  <si>
    <t>*These data come directly from GSA Automotive, not FAST. Procurements by GSA Automotive capture most, but not all, Federal executive vehicle procurements. GSA reports procurement actions in terms of orders placed, not shipments or deliveries made, so these figures will not necessarily match new acquisitions as reported by agencies in FAST. In some cases agencies for which GSA Automotive reports procuring vehicles differ from the agencies reporting in FAST. Finally, GSA Automotive reports vehicles it acquired for the GSA Fleet program under "GSA," whereas elsewhere in these tables they are reported by the leasing agency.</t>
  </si>
  <si>
    <t>Table 2-10:  Average Age of Federally Owned Vehicles (expressed in years)*</t>
  </si>
  <si>
    <t>*GSA Lease Cost above includes fuel. For non-GSA Fleet vehicles fuel cost is not broken out by Passenger/Trucks/Other, but appears only under Total.</t>
  </si>
  <si>
    <t>Table 3-3Trend:  Cost Per Mile - Overall by Year</t>
  </si>
  <si>
    <t>Table 3-4Trend:  Cost Per Mile - Agency Owned Vehicles by Year</t>
  </si>
  <si>
    <t>Table 3-5Trend:  Cost Per Mile - GSA Fleet by Year*</t>
  </si>
  <si>
    <t>Table 3-6Trend:  Cost Per Mile - Commercially Leased Vehicles by Year</t>
  </si>
  <si>
    <t>Table 3-7Trend:  Domestic and Foreign Cost by Year</t>
  </si>
  <si>
    <t>Table 3-8Trend:  Domestic and Foreign Cost Per Mile by Year</t>
  </si>
  <si>
    <t>* Utilization reported in kilometers has been converted to miles.</t>
  </si>
  <si>
    <t>Table 4-2Trend:  Miles Per Vehicle by Year</t>
  </si>
  <si>
    <t>Table 4-3Trend: Miles, Domestic and Foreign by Year</t>
  </si>
  <si>
    <t>Table 4-4Trend:  Miles - Agency Owned Vehicles by Year</t>
  </si>
  <si>
    <t>Table 4-5Trend:  Miles - GSA Leased Vehicles by Year*</t>
  </si>
  <si>
    <t>Table 4-6Trend:  Miles - Commercially Leased Vehicles by Year</t>
  </si>
  <si>
    <t>Table 5-2Trend:  Fuel Cost by Fuel Type by Year</t>
  </si>
  <si>
    <t>Table 5-3Trend:  Vehicle Inventory by Fuel Type by Year</t>
  </si>
  <si>
    <t>Table 5-4Trend: Vehicle Acquisitions by Fuel Type by Year</t>
  </si>
  <si>
    <t xml:space="preserve">*GSA Lease Cost above includes fuel. The line for Fuel therefore is only for non-GSA Fleet vehicles. </t>
  </si>
  <si>
    <t>* Excludes passenger vans and sport utility vehicles, which are grouped with passenger vehicles on Table 2-5Trend.</t>
  </si>
  <si>
    <t>Table 1</t>
  </si>
  <si>
    <t xml:space="preserve">Each section of the Report focuses on a specific area: Inventory, Cost, Utilization, and Fuel Consumption, </t>
  </si>
  <si>
    <t xml:space="preserve">with Section 1 providing an overall summary. </t>
  </si>
  <si>
    <t>Domestic and Foreign Inventory by Year</t>
  </si>
  <si>
    <t>Cost Per Mile – Agency Owned Vehicles by Year</t>
  </si>
  <si>
    <t>Cost Per Mile – GSA Fleet by Year</t>
  </si>
  <si>
    <t>Cost Per Mile – Commercially Leased Vehicles by Year</t>
  </si>
  <si>
    <t>Domestic and Foreign Cost by Year</t>
  </si>
  <si>
    <t>Domestic and Foreign Cost Per Mile by Year</t>
  </si>
  <si>
    <t>Worldwide MIles by Year</t>
  </si>
  <si>
    <t>Miles – Domestic and Foreign by Year</t>
  </si>
  <si>
    <t>Miles – Agency Owned Vehicles by Year</t>
  </si>
  <si>
    <t>Miles – GSA Fleet by Year</t>
  </si>
  <si>
    <t>Miles – Commercially Leased Vehicles by Year</t>
  </si>
  <si>
    <t>Vehicle Inventory by Fuel Type by Year</t>
  </si>
  <si>
    <t>Vehicle Acquisitions by Fuel Type by Year</t>
  </si>
  <si>
    <t>Fuel Cost by Fuel Type by Year</t>
  </si>
  <si>
    <t>Worldwide Cost by Year</t>
  </si>
  <si>
    <t>Table 3-2: Cost Breakdown by Category*</t>
  </si>
  <si>
    <t>Table 3-2Trend: Cost Breakdown by Category by Year*</t>
  </si>
  <si>
    <t>Cost Breakdown by Category</t>
  </si>
  <si>
    <t>Cost Breakdown by Category by Year</t>
  </si>
  <si>
    <t>Cost Per Mile – Overall by Year</t>
  </si>
  <si>
    <t>Average Miles Per Vehicle by Year</t>
  </si>
  <si>
    <t>Worldwide Fuel Consumption by Year</t>
  </si>
  <si>
    <t>ARCHITECT OF CAPITOL</t>
  </si>
  <si>
    <t>CONSUMER PROD SAFETY CO</t>
  </si>
  <si>
    <t>GSA (GSA FLEET)</t>
  </si>
  <si>
    <t>SOCIAL SECURITY ADMIN</t>
  </si>
  <si>
    <t>US POSTAL SERVICE</t>
  </si>
  <si>
    <t>VETERANS AFFAIRS</t>
  </si>
  <si>
    <t>Important Note About the Federal Fleet Report:</t>
  </si>
  <si>
    <t>While GSA is working to improve the quality and reliability of the Federal</t>
  </si>
  <si>
    <t>Fleet Report, some categories contained within the Report are undefined or</t>
  </si>
  <si>
    <t>unclear, and the data is susceptible to coding errors, flaws and omissions.</t>
  </si>
  <si>
    <t>For example, the term “limousine” is not defined.  Vehicles represented as</t>
  </si>
  <si>
    <t>limousines can range from protective duty vehicles to common sedans, and</t>
  </si>
  <si>
    <t>many of these vehicles serve in a law enforcement or protective capacity.</t>
  </si>
  <si>
    <t>Additionally, the Fleet Report acquisition data reflects vehicles that were</t>
  </si>
  <si>
    <t>delivered during the fiscal year, not vehicles that were ordered.  For</t>
  </si>
  <si>
    <t>example, vehicles noted in the Fiscal Year 2009 Fleet Report would have been</t>
  </si>
  <si>
    <t>funded and ordered in Fiscal Year 2008.</t>
  </si>
  <si>
    <t>The May 2011 Presidential Memorandum on Federal Fleet Performance directs</t>
  </si>
  <si>
    <t>GSA to work with agencies to improve Federal fleet performance, including</t>
  </si>
  <si>
    <t>motor vehicle data.  GSA looks forward to implementing improvements to</t>
  </si>
  <si>
    <t>ensure the accuracy and completeness of agency motor vehicle inventories and</t>
  </si>
  <si>
    <t>data systems.  This data is vital for agencies to right-size their fleet,</t>
  </si>
  <si>
    <t>and can serve as a useful tool to help agencies achieve cost and energy</t>
  </si>
  <si>
    <t>savings as directed by the Presidential Memorandum.</t>
  </si>
  <si>
    <t>The Presidential Memorandum on Federal Fleet Performance can be found at:</t>
  </si>
  <si>
    <t>http://www.whitehouse.gov/the-press-office/2011/05/24/presidential-memorandum-federal-fleet-performance</t>
  </si>
</sst>
</file>

<file path=xl/styles.xml><?xml version="1.0" encoding="utf-8"?>
<styleSheet xmlns="http://schemas.openxmlformats.org/spreadsheetml/2006/main">
  <numFmts count="12">
    <numFmt numFmtId="44" formatCode="_(&quot;$&quot;* #,##0.00_);_(&quot;$&quot;* \(#,##0.00\);_(&quot;$&quot;* &quot;-&quot;??_);_(@_)"/>
    <numFmt numFmtId="43" formatCode="_(* #,##0.00_);_(* \(#,##0.00\);_(* &quot;-&quot;??_);_(@_)"/>
    <numFmt numFmtId="164" formatCode="#,###"/>
    <numFmt numFmtId="165" formatCode="_(* #,##0_);_(* \(#,##0\);_(* &quot;-&quot;??_);_(@_)"/>
    <numFmt numFmtId="166" formatCode="#,###.0"/>
    <numFmt numFmtId="167" formatCode="_(* #,##0.0000_);_(* \(#,##0.0000\);_(* ??_);_(@_)"/>
    <numFmt numFmtId="168" formatCode="_(&quot;$&quot;* #,##0_);_(&quot;$&quot;* \(#,##0\);_(&quot;$&quot;* &quot;-&quot;??_);_(@_)"/>
    <numFmt numFmtId="169" formatCode="_(&quot;$&quot;* #,##0.0000_);_(&quot;$&quot;* \(#,##0.0000\);_(&quot;$&quot;* &quot;-&quot;??_);_(@_)"/>
    <numFmt numFmtId="170" formatCode="&quot;$&quot;#,##0"/>
    <numFmt numFmtId="171" formatCode="0.0"/>
    <numFmt numFmtId="172" formatCode="0.0000;\(0.000\);_;"/>
    <numFmt numFmtId="173" formatCode="#,##0;\(#,##0\);\ ;"/>
  </numFmts>
  <fonts count="9">
    <font>
      <sz val="10"/>
      <name val="Arial"/>
      <family val="2"/>
    </font>
    <font>
      <b/>
      <sz val="14"/>
      <name val="Arial"/>
      <family val="2"/>
    </font>
    <font>
      <b/>
      <sz val="10"/>
      <name val="Arial"/>
      <family val="2"/>
    </font>
    <font>
      <sz val="8"/>
      <name val="Arial"/>
      <family val="2"/>
    </font>
    <font>
      <sz val="10"/>
      <color indexed="8"/>
      <name val="Arial"/>
      <family val="2"/>
    </font>
    <font>
      <b/>
      <i/>
      <sz val="10"/>
      <name val="Arial"/>
      <family val="2"/>
    </font>
    <font>
      <sz val="12"/>
      <name val="Times New Roman"/>
      <family val="1"/>
    </font>
    <font>
      <b/>
      <sz val="12"/>
      <name val="Arial"/>
      <family val="2"/>
    </font>
    <font>
      <sz val="10"/>
      <color rgb="FF000000"/>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72">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style="medium"/>
    </border>
    <border>
      <left style="thin"/>
      <right/>
      <top style="thin"/>
      <bottom style="thin"/>
    </border>
    <border>
      <left style="thin"/>
      <right/>
      <top style="thin"/>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top style="medium"/>
      <bottom/>
    </border>
    <border>
      <left style="thin"/>
      <right style="thin"/>
      <top/>
      <bottom style="thin"/>
    </border>
    <border>
      <left style="thin"/>
      <right style="medium"/>
      <top/>
      <bottom style="thin"/>
    </border>
    <border>
      <left style="medium"/>
      <right style="thin"/>
      <top/>
      <bottom style="thin"/>
    </border>
    <border>
      <left style="medium"/>
      <right style="medium"/>
      <top style="medium"/>
      <bottom style="medium"/>
    </border>
    <border>
      <left/>
      <right style="thin"/>
      <top style="medium"/>
      <bottom style="medium"/>
    </border>
    <border>
      <left/>
      <right style="medium"/>
      <top style="medium"/>
      <bottom style="medium"/>
    </border>
    <border>
      <left style="medium"/>
      <right style="thin"/>
      <top style="thin"/>
      <bottom/>
    </border>
    <border>
      <left style="thin"/>
      <right style="thin"/>
      <top style="thin"/>
      <bottom/>
    </border>
    <border>
      <left style="thin"/>
      <right style="medium"/>
      <top style="thin"/>
      <bottom/>
    </border>
    <border>
      <left style="medium"/>
      <right style="thin"/>
      <top/>
      <bottom style="medium"/>
    </border>
    <border>
      <left style="thin"/>
      <right style="thin"/>
      <top/>
      <bottom style="medium"/>
    </border>
    <border>
      <left style="thin"/>
      <right style="medium"/>
      <top/>
      <bottom style="medium"/>
    </border>
    <border>
      <left style="medium"/>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medium"/>
    </border>
    <border>
      <left style="medium"/>
      <right/>
      <top style="medium"/>
      <bottom style="medium"/>
    </border>
    <border>
      <left style="medium"/>
      <right/>
      <top/>
      <bottom style="thin"/>
    </border>
    <border>
      <left style="medium"/>
      <right/>
      <top style="thin"/>
      <bottom/>
    </border>
    <border>
      <left style="medium"/>
      <right/>
      <top/>
      <bottom style="medium"/>
    </border>
    <border>
      <left style="medium"/>
      <right style="medium"/>
      <top/>
      <bottom style="thin"/>
    </border>
    <border>
      <left/>
      <right style="thin"/>
      <top style="thin"/>
      <bottom style="medium"/>
    </border>
    <border>
      <left style="medium"/>
      <right/>
      <top style="medium"/>
      <bottom style="thin"/>
    </border>
    <border>
      <left/>
      <right style="medium"/>
      <top/>
      <bottom style="medium"/>
    </border>
    <border>
      <left/>
      <right style="thin"/>
      <top/>
      <bottom style="medium"/>
    </border>
    <border>
      <left style="medium"/>
      <right style="medium"/>
      <top style="medium"/>
      <bottom style="thin"/>
    </border>
    <border>
      <left style="medium"/>
      <right style="medium"/>
      <top/>
      <bottom style="medium"/>
    </border>
    <border>
      <left style="thin"/>
      <right/>
      <top/>
      <bottom style="thin"/>
    </border>
    <border>
      <left style="thin"/>
      <right/>
      <top/>
      <bottom style="medium"/>
    </border>
    <border>
      <left style="thin"/>
      <right/>
      <top style="medium"/>
      <bottom style="thin"/>
    </border>
    <border>
      <left style="medium"/>
      <right style="medium"/>
      <top style="medium"/>
      <bottom/>
    </border>
    <border>
      <left style="medium"/>
      <right style="medium"/>
      <top style="thin"/>
      <bottom/>
    </border>
    <border>
      <left style="thin"/>
      <right/>
      <top style="thin"/>
      <bottom/>
    </border>
    <border>
      <left/>
      <right style="medium"/>
      <top style="medium"/>
      <bottom style="thin"/>
    </border>
    <border>
      <left/>
      <right style="medium"/>
      <top style="thin"/>
      <bottom style="thin"/>
    </border>
    <border>
      <left style="medium"/>
      <right style="thin"/>
      <top style="medium"/>
      <bottom/>
    </border>
    <border>
      <left style="thin"/>
      <right style="thin"/>
      <top style="medium"/>
      <bottom/>
    </border>
    <border>
      <left style="thin"/>
      <right style="medium"/>
      <top style="medium"/>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right/>
      <top style="thin">
        <color indexed="9"/>
      </top>
      <bottom style="thin">
        <color indexed="9"/>
      </bottom>
    </border>
    <border>
      <left style="thin">
        <color indexed="9"/>
      </left>
      <right/>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right style="thin"/>
      <top style="medium"/>
      <bottom style="thin"/>
    </border>
    <border>
      <left/>
      <right style="thin"/>
      <top style="thin"/>
      <bottom style="thin"/>
    </border>
    <border>
      <left style="thin"/>
      <right/>
      <top style="medium"/>
      <bottom style="medium"/>
    </border>
    <border>
      <left/>
      <right style="medium"/>
      <top style="medium"/>
      <bottom/>
    </border>
    <border>
      <left style="medium"/>
      <right style="thin"/>
      <top/>
      <bottom/>
    </border>
    <border>
      <left style="thin"/>
      <right style="thin"/>
      <top/>
      <bottom/>
    </border>
    <border>
      <left style="thin"/>
      <right style="medium"/>
      <top/>
      <bottom/>
    </border>
    <border>
      <left/>
      <right style="medium"/>
      <top style="thin"/>
      <bottom style="medium"/>
    </border>
    <border>
      <left/>
      <right/>
      <top style="medium"/>
      <bottom style="thin"/>
    </border>
    <border>
      <left/>
      <right/>
      <top style="medium"/>
      <bottom style="medium"/>
    </border>
    <border>
      <left style="medium"/>
      <right style="medium"/>
      <top/>
      <bottom/>
    </border>
    <border>
      <left/>
      <right/>
      <top style="medium"/>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1" fillId="0" borderId="0" applyNumberFormat="0" applyFill="0" applyBorder="0" applyProtection="0">
      <alignment/>
    </xf>
  </cellStyleXfs>
  <cellXfs count="460">
    <xf numFmtId="0" fontId="0" fillId="0" borderId="0" xfId="0"/>
    <xf numFmtId="0" fontId="1" fillId="0" borderId="0" xfId="21">
      <alignment/>
    </xf>
    <xf numFmtId="0" fontId="2" fillId="0" borderId="0" xfId="0" applyFont="1"/>
    <xf numFmtId="0" fontId="0" fillId="0" borderId="0" xfId="0" applyNumberFormat="1"/>
    <xf numFmtId="164" fontId="0" fillId="0" borderId="1" xfId="0" applyNumberFormat="1" applyBorder="1"/>
    <xf numFmtId="164" fontId="2" fillId="2" borderId="1" xfId="0" applyNumberFormat="1" applyFont="1" applyFill="1" applyBorder="1"/>
    <xf numFmtId="0" fontId="0" fillId="0" borderId="0" xfId="0" applyNumberFormat="1" applyBorder="1"/>
    <xf numFmtId="0" fontId="1" fillId="0" borderId="0" xfId="21" applyFont="1">
      <alignment/>
    </xf>
    <xf numFmtId="0" fontId="0" fillId="0" borderId="0" xfId="0" applyBorder="1"/>
    <xf numFmtId="0" fontId="0" fillId="0" borderId="0" xfId="0" applyFont="1" applyBorder="1" applyAlignment="1">
      <alignment vertical="center"/>
    </xf>
    <xf numFmtId="164" fontId="2" fillId="0" borderId="0" xfId="0" applyNumberFormat="1" applyFont="1" applyFill="1" applyBorder="1"/>
    <xf numFmtId="0" fontId="2" fillId="0" borderId="0" xfId="0" applyFont="1" applyFill="1" applyBorder="1" applyAlignment="1">
      <alignment horizontal="center" vertical="center" wrapText="1"/>
    </xf>
    <xf numFmtId="164" fontId="0" fillId="0" borderId="0" xfId="0" applyNumberFormat="1" applyFill="1" applyBorder="1"/>
    <xf numFmtId="164" fontId="0" fillId="0" borderId="0" xfId="0" applyNumberFormat="1" applyBorder="1"/>
    <xf numFmtId="0" fontId="3" fillId="0" borderId="0" xfId="0" applyFont="1" applyBorder="1" applyAlignment="1">
      <alignment vertical="center"/>
    </xf>
    <xf numFmtId="0" fontId="0" fillId="0" borderId="0" xfId="0" applyFill="1" applyBorder="1"/>
    <xf numFmtId="0" fontId="3" fillId="0" borderId="0" xfId="0" applyNumberFormat="1" applyFont="1" applyFill="1" applyBorder="1" applyAlignment="1">
      <alignment horizontal="left"/>
    </xf>
    <xf numFmtId="0" fontId="0" fillId="0" borderId="0" xfId="0" applyFill="1"/>
    <xf numFmtId="164" fontId="0" fillId="0" borderId="2" xfId="0" applyNumberFormat="1" applyBorder="1"/>
    <xf numFmtId="164" fontId="0" fillId="0" borderId="3" xfId="0" applyNumberFormat="1" applyBorder="1"/>
    <xf numFmtId="164" fontId="2" fillId="2" borderId="2" xfId="0" applyNumberFormat="1" applyFont="1" applyFill="1" applyBorder="1"/>
    <xf numFmtId="164" fontId="2" fillId="2" borderId="3" xfId="0" applyNumberFormat="1" applyFont="1" applyFill="1" applyBorder="1"/>
    <xf numFmtId="164" fontId="2" fillId="2" borderId="4" xfId="0" applyNumberFormat="1" applyFont="1" applyFill="1" applyBorder="1"/>
    <xf numFmtId="164" fontId="2" fillId="2" borderId="5" xfId="0" applyNumberFormat="1" applyFont="1" applyFill="1" applyBorder="1"/>
    <xf numFmtId="164" fontId="2" fillId="2" borderId="6" xfId="0" applyNumberFormat="1" applyFont="1" applyFill="1" applyBorder="1"/>
    <xf numFmtId="0" fontId="0" fillId="0" borderId="7" xfId="0" applyNumberFormat="1" applyBorder="1"/>
    <xf numFmtId="0" fontId="2" fillId="2" borderId="7" xfId="0" applyNumberFormat="1" applyFont="1" applyFill="1" applyBorder="1" applyAlignment="1">
      <alignment horizontal="right"/>
    </xf>
    <xf numFmtId="0" fontId="2" fillId="2" borderId="8" xfId="0" applyNumberFormat="1" applyFont="1" applyFill="1" applyBorder="1" applyAlignment="1">
      <alignment horizontal="right"/>
    </xf>
    <xf numFmtId="164" fontId="0" fillId="0" borderId="9" xfId="0" applyNumberFormat="1" applyBorder="1"/>
    <xf numFmtId="164" fontId="2" fillId="2" borderId="9" xfId="0" applyNumberFormat="1" applyFont="1" applyFill="1" applyBorder="1"/>
    <xf numFmtId="164" fontId="2" fillId="2" borderId="10" xfId="0" applyNumberFormat="1" applyFont="1" applyFill="1" applyBorder="1"/>
    <xf numFmtId="164" fontId="0" fillId="0" borderId="7" xfId="0" applyNumberFormat="1" applyBorder="1"/>
    <xf numFmtId="0" fontId="2" fillId="0" borderId="7" xfId="0" applyNumberFormat="1" applyFont="1" applyFill="1" applyBorder="1" applyAlignment="1">
      <alignment horizontal="right"/>
    </xf>
    <xf numFmtId="164" fontId="0" fillId="0" borderId="0" xfId="0" applyNumberFormat="1"/>
    <xf numFmtId="167" fontId="0" fillId="0" borderId="2" xfId="0" applyNumberFormat="1" applyBorder="1"/>
    <xf numFmtId="167" fontId="0" fillId="0" borderId="1" xfId="0" applyNumberFormat="1" applyBorder="1"/>
    <xf numFmtId="167" fontId="0" fillId="0" borderId="3" xfId="0" applyNumberFormat="1" applyBorder="1"/>
    <xf numFmtId="167" fontId="0" fillId="0" borderId="0" xfId="18" applyNumberFormat="1" applyFont="1" applyBorder="1"/>
    <xf numFmtId="167" fontId="0" fillId="0" borderId="0" xfId="18" applyNumberFormat="1" applyBorder="1"/>
    <xf numFmtId="165" fontId="0" fillId="0" borderId="0" xfId="18" applyNumberFormat="1" applyFont="1" applyFill="1" applyAlignment="1">
      <alignment horizontal="center"/>
    </xf>
    <xf numFmtId="0" fontId="5" fillId="0" borderId="0" xfId="0" applyFont="1"/>
    <xf numFmtId="0" fontId="0" fillId="0" borderId="1" xfId="0" applyFill="1" applyBorder="1"/>
    <xf numFmtId="0" fontId="0" fillId="0" borderId="3" xfId="0" applyFill="1" applyBorder="1"/>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165" fontId="0" fillId="0" borderId="1" xfId="18" applyNumberFormat="1" applyFill="1" applyBorder="1"/>
    <xf numFmtId="165" fontId="0" fillId="0" borderId="1" xfId="18" applyNumberFormat="1" applyFont="1" applyFill="1" applyBorder="1"/>
    <xf numFmtId="165" fontId="0" fillId="0" borderId="3" xfId="18" applyNumberFormat="1" applyFont="1" applyFill="1" applyBorder="1"/>
    <xf numFmtId="0" fontId="0" fillId="0" borderId="7" xfId="0" applyFill="1" applyBorder="1" applyAlignment="1">
      <alignment horizontal="center"/>
    </xf>
    <xf numFmtId="165" fontId="0" fillId="0" borderId="2" xfId="18" applyNumberFormat="1" applyFill="1" applyBorder="1"/>
    <xf numFmtId="165" fontId="0" fillId="0" borderId="1" xfId="18" applyNumberFormat="1" applyFont="1" applyFill="1" applyBorder="1" applyAlignment="1">
      <alignment horizontal="center"/>
    </xf>
    <xf numFmtId="165" fontId="0" fillId="0" borderId="2" xfId="18" applyNumberFormat="1" applyFont="1" applyFill="1" applyBorder="1" applyAlignment="1">
      <alignment horizontal="center"/>
    </xf>
    <xf numFmtId="165" fontId="0" fillId="0" borderId="3" xfId="18" applyNumberFormat="1" applyFont="1" applyFill="1" applyBorder="1" applyAlignment="1">
      <alignment horizontal="center"/>
    </xf>
    <xf numFmtId="165" fontId="0" fillId="0" borderId="1" xfId="18" applyNumberFormat="1" applyFont="1" applyBorder="1" applyAlignment="1">
      <alignment horizontal="center"/>
    </xf>
    <xf numFmtId="0" fontId="0" fillId="0" borderId="7" xfId="0" applyBorder="1"/>
    <xf numFmtId="165" fontId="0" fillId="0" borderId="2" xfId="18" applyNumberFormat="1" applyFont="1" applyBorder="1" applyAlignment="1">
      <alignment horizontal="center"/>
    </xf>
    <xf numFmtId="165" fontId="0" fillId="0" borderId="3" xfId="18" applyNumberFormat="1" applyFont="1" applyBorder="1" applyAlignment="1">
      <alignment horizontal="center"/>
    </xf>
    <xf numFmtId="0" fontId="2" fillId="0" borderId="14" xfId="0" applyFont="1" applyBorder="1"/>
    <xf numFmtId="169" fontId="0" fillId="0" borderId="1" xfId="16" applyNumberFormat="1" applyBorder="1"/>
    <xf numFmtId="165" fontId="0" fillId="0" borderId="15" xfId="18" applyNumberFormat="1" applyFill="1" applyBorder="1"/>
    <xf numFmtId="165" fontId="0" fillId="0" borderId="16" xfId="18" applyNumberFormat="1" applyFill="1" applyBorder="1"/>
    <xf numFmtId="0" fontId="2" fillId="0" borderId="11" xfId="0" applyFont="1" applyFill="1" applyBorder="1" applyAlignment="1">
      <alignment horizontal="center"/>
    </xf>
    <xf numFmtId="0" fontId="2" fillId="0" borderId="12" xfId="0" applyFont="1" applyFill="1" applyBorder="1" applyAlignment="1">
      <alignment horizontal="center"/>
    </xf>
    <xf numFmtId="165" fontId="0" fillId="0" borderId="17" xfId="18" applyNumberFormat="1" applyFill="1" applyBorder="1"/>
    <xf numFmtId="0" fontId="2" fillId="0" borderId="4" xfId="0" applyFont="1" applyBorder="1" applyAlignment="1">
      <alignment horizontal="center"/>
    </xf>
    <xf numFmtId="0" fontId="2" fillId="0" borderId="5" xfId="0" applyFont="1" applyBorder="1" applyAlignment="1">
      <alignment horizontal="center"/>
    </xf>
    <xf numFmtId="165" fontId="0" fillId="0" borderId="9" xfId="18" applyNumberFormat="1" applyFill="1" applyBorder="1"/>
    <xf numFmtId="0" fontId="2" fillId="0" borderId="10" xfId="0" applyFont="1" applyBorder="1" applyAlignment="1">
      <alignment horizontal="center"/>
    </xf>
    <xf numFmtId="165" fontId="0" fillId="0" borderId="17" xfId="18" applyNumberFormat="1" applyFont="1" applyFill="1" applyBorder="1" applyAlignment="1">
      <alignment horizontal="center"/>
    </xf>
    <xf numFmtId="165" fontId="0" fillId="0" borderId="15" xfId="18" applyNumberFormat="1" applyFont="1" applyFill="1" applyBorder="1" applyAlignment="1">
      <alignment horizontal="center"/>
    </xf>
    <xf numFmtId="165" fontId="0" fillId="0" borderId="16" xfId="18" applyNumberFormat="1" applyFont="1" applyFill="1" applyBorder="1" applyAlignment="1">
      <alignment horizontal="center"/>
    </xf>
    <xf numFmtId="0" fontId="2" fillId="3" borderId="18" xfId="0" applyFont="1" applyFill="1" applyBorder="1" applyAlignment="1">
      <alignment horizontal="center"/>
    </xf>
    <xf numFmtId="0" fontId="2" fillId="3" borderId="13" xfId="0" applyFont="1" applyFill="1" applyBorder="1" applyAlignment="1">
      <alignment horizontal="center"/>
    </xf>
    <xf numFmtId="0" fontId="2" fillId="3" borderId="19" xfId="0" applyFont="1" applyFill="1" applyBorder="1" applyAlignment="1">
      <alignment horizontal="center"/>
    </xf>
    <xf numFmtId="0" fontId="2" fillId="3" borderId="20" xfId="0" applyFont="1" applyFill="1" applyBorder="1" applyAlignment="1">
      <alignment horizontal="center"/>
    </xf>
    <xf numFmtId="165" fontId="0" fillId="0" borderId="21" xfId="18" applyNumberFormat="1" applyFont="1" applyFill="1" applyBorder="1" applyAlignment="1">
      <alignment horizontal="center"/>
    </xf>
    <xf numFmtId="165" fontId="0" fillId="0" borderId="22" xfId="18" applyNumberFormat="1" applyFont="1" applyFill="1" applyBorder="1" applyAlignment="1">
      <alignment horizontal="center"/>
    </xf>
    <xf numFmtId="165" fontId="0" fillId="0" borderId="23" xfId="18" applyNumberFormat="1" applyFont="1" applyFill="1" applyBorder="1" applyAlignment="1">
      <alignment horizontal="center"/>
    </xf>
    <xf numFmtId="165" fontId="2" fillId="2" borderId="24" xfId="18" applyNumberFormat="1" applyFont="1" applyFill="1" applyBorder="1" applyAlignment="1">
      <alignment horizontal="center"/>
    </xf>
    <xf numFmtId="165" fontId="2" fillId="2" borderId="25" xfId="18" applyNumberFormat="1" applyFont="1" applyFill="1" applyBorder="1" applyAlignment="1">
      <alignment horizontal="center"/>
    </xf>
    <xf numFmtId="165" fontId="2" fillId="2" borderId="26" xfId="18" applyNumberFormat="1" applyFont="1" applyFill="1" applyBorder="1" applyAlignment="1">
      <alignment horizontal="center"/>
    </xf>
    <xf numFmtId="0" fontId="2" fillId="0" borderId="18" xfId="0" applyFont="1" applyBorder="1" applyAlignment="1">
      <alignment horizontal="center"/>
    </xf>
    <xf numFmtId="0" fontId="2" fillId="0" borderId="20" xfId="0" applyFont="1" applyBorder="1" applyAlignment="1">
      <alignment horizontal="center"/>
    </xf>
    <xf numFmtId="0" fontId="2" fillId="0" borderId="18" xfId="0" applyFont="1" applyBorder="1"/>
    <xf numFmtId="169" fontId="0" fillId="0" borderId="2" xfId="16" applyNumberFormat="1" applyBorder="1"/>
    <xf numFmtId="169" fontId="0" fillId="0" borderId="3" xfId="16" applyNumberFormat="1" applyBorder="1"/>
    <xf numFmtId="0" fontId="0" fillId="0" borderId="27" xfId="0" applyBorder="1"/>
    <xf numFmtId="165" fontId="0" fillId="0" borderId="1" xfId="18" applyNumberFormat="1" applyBorder="1"/>
    <xf numFmtId="165" fontId="0" fillId="0" borderId="28" xfId="18" applyNumberFormat="1" applyBorder="1"/>
    <xf numFmtId="165" fontId="0" fillId="0" borderId="29" xfId="18" applyNumberFormat="1" applyBorder="1"/>
    <xf numFmtId="165" fontId="0" fillId="0" borderId="30" xfId="18" applyNumberFormat="1" applyBorder="1"/>
    <xf numFmtId="165" fontId="0" fillId="0" borderId="2" xfId="18" applyNumberFormat="1" applyBorder="1"/>
    <xf numFmtId="165" fontId="0" fillId="0" borderId="3" xfId="18" applyNumberFormat="1" applyBorder="1"/>
    <xf numFmtId="0" fontId="0" fillId="0" borderId="0" xfId="0" applyNumberFormat="1" applyBorder="1" applyAlignment="1">
      <alignment horizontal="left" vertical="top"/>
    </xf>
    <xf numFmtId="164" fontId="3" fillId="0" borderId="0" xfId="0" applyNumberFormat="1" applyFont="1" applyBorder="1" applyAlignment="1">
      <alignment vertical="center"/>
    </xf>
    <xf numFmtId="0" fontId="0" fillId="0" borderId="2" xfId="0" applyFill="1" applyBorder="1"/>
    <xf numFmtId="165" fontId="0" fillId="0" borderId="0" xfId="0" applyNumberFormat="1"/>
    <xf numFmtId="0" fontId="2" fillId="2" borderId="31" xfId="0" applyFont="1" applyFill="1" applyBorder="1" applyAlignment="1">
      <alignment horizontal="right"/>
    </xf>
    <xf numFmtId="0" fontId="2" fillId="3" borderId="32" xfId="0" applyFont="1" applyFill="1" applyBorder="1" applyAlignment="1">
      <alignment horizontal="center"/>
    </xf>
    <xf numFmtId="0" fontId="2" fillId="0" borderId="32" xfId="0" applyFont="1" applyBorder="1" applyAlignment="1">
      <alignment horizontal="center"/>
    </xf>
    <xf numFmtId="0" fontId="2" fillId="0" borderId="13" xfId="18" applyNumberFormat="1" applyFont="1" applyBorder="1" applyAlignment="1">
      <alignment horizontal="center"/>
    </xf>
    <xf numFmtId="0" fontId="2" fillId="0" borderId="11" xfId="18" applyNumberFormat="1" applyFont="1" applyBorder="1" applyAlignment="1">
      <alignment horizontal="center"/>
    </xf>
    <xf numFmtId="0" fontId="2" fillId="0" borderId="12" xfId="18" applyNumberFormat="1" applyFont="1" applyBorder="1" applyAlignment="1">
      <alignment horizontal="center"/>
    </xf>
    <xf numFmtId="0" fontId="2" fillId="0" borderId="32" xfId="0" applyFont="1" applyFill="1" applyBorder="1" applyAlignment="1">
      <alignment horizontal="center"/>
    </xf>
    <xf numFmtId="0" fontId="0" fillId="0" borderId="33" xfId="0" applyFill="1" applyBorder="1"/>
    <xf numFmtId="0" fontId="0" fillId="0" borderId="27" xfId="0" applyFill="1" applyBorder="1"/>
    <xf numFmtId="0" fontId="0" fillId="0" borderId="34" xfId="0" applyFill="1" applyBorder="1"/>
    <xf numFmtId="0" fontId="2" fillId="0" borderId="13" xfId="0" applyFont="1" applyFill="1" applyBorder="1" applyAlignment="1">
      <alignment horizontal="center"/>
    </xf>
    <xf numFmtId="165" fontId="0" fillId="0" borderId="2" xfId="18" applyNumberFormat="1" applyFont="1" applyFill="1" applyBorder="1"/>
    <xf numFmtId="0" fontId="2" fillId="0" borderId="35" xfId="0" applyFont="1" applyBorder="1" applyAlignment="1">
      <alignment horizontal="center"/>
    </xf>
    <xf numFmtId="0" fontId="2" fillId="2" borderId="35" xfId="0" applyFont="1" applyFill="1" applyBorder="1" applyAlignment="1">
      <alignment horizontal="right"/>
    </xf>
    <xf numFmtId="0" fontId="2" fillId="0" borderId="32" xfId="0" applyFont="1" applyBorder="1"/>
    <xf numFmtId="165" fontId="2" fillId="2" borderId="5" xfId="18" applyNumberFormat="1" applyFont="1" applyFill="1" applyBorder="1" applyAlignment="1">
      <alignment horizontal="right"/>
    </xf>
    <xf numFmtId="165" fontId="2" fillId="2" borderId="6" xfId="18" applyNumberFormat="1" applyFont="1" applyFill="1" applyBorder="1" applyAlignment="1">
      <alignment horizontal="right"/>
    </xf>
    <xf numFmtId="165" fontId="2" fillId="2" borderId="4" xfId="18" applyNumberFormat="1" applyFont="1" applyFill="1" applyBorder="1" applyAlignment="1">
      <alignment horizontal="right"/>
    </xf>
    <xf numFmtId="0" fontId="0" fillId="0" borderId="36" xfId="0" applyNumberFormat="1" applyBorder="1"/>
    <xf numFmtId="164" fontId="0" fillId="0" borderId="17" xfId="0" applyNumberFormat="1" applyBorder="1"/>
    <xf numFmtId="164" fontId="0" fillId="0" borderId="15" xfId="0" applyNumberFormat="1" applyBorder="1"/>
    <xf numFmtId="164" fontId="0" fillId="0" borderId="36" xfId="0" applyNumberFormat="1" applyBorder="1"/>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7" xfId="0" applyFont="1" applyBorder="1" applyAlignment="1">
      <alignment horizontal="center"/>
    </xf>
    <xf numFmtId="0" fontId="2" fillId="2" borderId="6" xfId="0" applyFont="1" applyFill="1" applyBorder="1" applyAlignment="1">
      <alignment horizontal="center"/>
    </xf>
    <xf numFmtId="165" fontId="0" fillId="2" borderId="3" xfId="18" applyNumberFormat="1" applyFill="1" applyBorder="1"/>
    <xf numFmtId="165" fontId="2" fillId="2" borderId="1" xfId="18" applyNumberFormat="1" applyFont="1" applyFill="1" applyBorder="1" applyAlignment="1">
      <alignment horizontal="center"/>
    </xf>
    <xf numFmtId="0" fontId="2" fillId="2" borderId="2" xfId="0" applyFont="1" applyFill="1" applyBorder="1" applyAlignment="1">
      <alignment horizontal="right"/>
    </xf>
    <xf numFmtId="165" fontId="2" fillId="2" borderId="3" xfId="18" applyNumberFormat="1" applyFont="1" applyFill="1" applyBorder="1" applyAlignment="1">
      <alignment horizontal="center"/>
    </xf>
    <xf numFmtId="0" fontId="2" fillId="2" borderId="35" xfId="0" applyFont="1" applyFill="1" applyBorder="1"/>
    <xf numFmtId="0" fontId="0" fillId="0" borderId="38" xfId="0" applyFill="1" applyBorder="1"/>
    <xf numFmtId="165" fontId="0" fillId="0" borderId="28" xfId="18" applyNumberFormat="1" applyFont="1" applyFill="1" applyBorder="1" applyAlignment="1">
      <alignment horizontal="center"/>
    </xf>
    <xf numFmtId="165" fontId="0" fillId="0" borderId="29" xfId="18" applyNumberFormat="1" applyFont="1" applyFill="1" applyBorder="1" applyAlignment="1">
      <alignment horizontal="center"/>
    </xf>
    <xf numFmtId="165" fontId="0" fillId="0" borderId="30" xfId="18" applyNumberFormat="1" applyFont="1" applyFill="1" applyBorder="1" applyAlignment="1">
      <alignment horizontal="center"/>
    </xf>
    <xf numFmtId="0" fontId="4" fillId="0" borderId="27" xfId="20" applyFont="1" applyFill="1" applyBorder="1" applyAlignment="1">
      <alignment wrapText="1"/>
      <protection/>
    </xf>
    <xf numFmtId="0" fontId="2" fillId="2" borderId="27" xfId="0" applyNumberFormat="1" applyFont="1" applyFill="1" applyBorder="1" applyAlignment="1">
      <alignment horizontal="right"/>
    </xf>
    <xf numFmtId="0" fontId="2" fillId="0" borderId="27" xfId="0" applyNumberFormat="1" applyFont="1" applyFill="1" applyBorder="1" applyAlignment="1">
      <alignment horizontal="right"/>
    </xf>
    <xf numFmtId="0" fontId="2" fillId="2" borderId="31" xfId="0" applyNumberFormat="1" applyFont="1" applyFill="1" applyBorder="1" applyAlignment="1">
      <alignment horizontal="right"/>
    </xf>
    <xf numFmtId="0" fontId="4" fillId="0" borderId="33" xfId="20" applyFont="1" applyFill="1" applyBorder="1" applyAlignment="1">
      <alignment wrapText="1"/>
      <protection/>
    </xf>
    <xf numFmtId="0" fontId="2" fillId="0" borderId="32" xfId="0" applyFont="1" applyBorder="1" applyAlignment="1">
      <alignment horizontal="center" vertical="center" wrapText="1"/>
    </xf>
    <xf numFmtId="165" fontId="2" fillId="2" borderId="39" xfId="18" applyNumberFormat="1" applyFont="1" applyFill="1" applyBorder="1" applyAlignment="1">
      <alignment horizontal="center"/>
    </xf>
    <xf numFmtId="165" fontId="0" fillId="0" borderId="5" xfId="18" applyNumberFormat="1" applyFont="1" applyFill="1" applyBorder="1" applyAlignment="1">
      <alignment horizontal="center"/>
    </xf>
    <xf numFmtId="165" fontId="0" fillId="0" borderId="6" xfId="18" applyNumberFormat="1" applyFont="1" applyFill="1" applyBorder="1" applyAlignment="1">
      <alignment horizontal="center"/>
    </xf>
    <xf numFmtId="164" fontId="2" fillId="0" borderId="11" xfId="0" applyNumberFormat="1" applyFont="1" applyBorder="1" applyAlignment="1">
      <alignment horizontal="center" vertical="center" wrapText="1"/>
    </xf>
    <xf numFmtId="164" fontId="2" fillId="0" borderId="12" xfId="0" applyNumberFormat="1" applyFont="1" applyBorder="1" applyAlignment="1">
      <alignment horizontal="center" vertical="center" wrapText="1"/>
    </xf>
    <xf numFmtId="164" fontId="2" fillId="0" borderId="13" xfId="0" applyNumberFormat="1" applyFont="1" applyBorder="1" applyAlignment="1">
      <alignment horizontal="center" vertical="center" wrapText="1"/>
    </xf>
    <xf numFmtId="165" fontId="2" fillId="2" borderId="40" xfId="18" applyNumberFormat="1" applyFont="1" applyFill="1" applyBorder="1" applyAlignment="1">
      <alignment horizontal="center"/>
    </xf>
    <xf numFmtId="0" fontId="0" fillId="0" borderId="41" xfId="0" applyFill="1" applyBorder="1"/>
    <xf numFmtId="0" fontId="0" fillId="0" borderId="7" xfId="0" applyFill="1" applyBorder="1"/>
    <xf numFmtId="0" fontId="2" fillId="2" borderId="42" xfId="0" applyFont="1" applyFill="1" applyBorder="1" applyAlignment="1">
      <alignment horizontal="right"/>
    </xf>
    <xf numFmtId="164" fontId="0" fillId="0" borderId="43" xfId="0" applyNumberFormat="1" applyBorder="1"/>
    <xf numFmtId="168" fontId="2" fillId="2" borderId="42" xfId="16" applyNumberFormat="1" applyFont="1" applyFill="1" applyBorder="1"/>
    <xf numFmtId="168" fontId="0" fillId="0" borderId="1" xfId="16" applyNumberFormat="1" applyBorder="1"/>
    <xf numFmtId="0" fontId="2" fillId="3" borderId="11" xfId="0" applyFont="1" applyFill="1" applyBorder="1" applyAlignment="1">
      <alignment horizontal="center"/>
    </xf>
    <xf numFmtId="0" fontId="2" fillId="3" borderId="12" xfId="0" applyFont="1" applyFill="1" applyBorder="1" applyAlignment="1">
      <alignment horizontal="center"/>
    </xf>
    <xf numFmtId="0" fontId="0" fillId="0" borderId="36" xfId="0" applyFill="1" applyBorder="1"/>
    <xf numFmtId="168" fontId="0" fillId="0" borderId="28" xfId="16" applyNumberFormat="1" applyBorder="1"/>
    <xf numFmtId="168" fontId="0" fillId="0" borderId="29" xfId="16" applyNumberFormat="1" applyBorder="1"/>
    <xf numFmtId="168" fontId="0" fillId="0" borderId="30" xfId="16" applyNumberFormat="1" applyBorder="1"/>
    <xf numFmtId="168" fontId="0" fillId="0" borderId="2" xfId="16" applyNumberFormat="1" applyBorder="1"/>
    <xf numFmtId="168" fontId="0" fillId="0" borderId="3" xfId="16" applyNumberFormat="1" applyBorder="1"/>
    <xf numFmtId="168" fontId="2" fillId="2" borderId="4" xfId="16" applyNumberFormat="1" applyFont="1" applyFill="1" applyBorder="1"/>
    <xf numFmtId="168" fontId="2" fillId="2" borderId="5" xfId="16" applyNumberFormat="1" applyFont="1" applyFill="1" applyBorder="1"/>
    <xf numFmtId="168" fontId="2" fillId="2" borderId="6" xfId="16" applyNumberFormat="1" applyFont="1" applyFill="1" applyBorder="1"/>
    <xf numFmtId="169" fontId="2" fillId="2" borderId="24" xfId="16" applyNumberFormat="1" applyFont="1" applyFill="1" applyBorder="1"/>
    <xf numFmtId="169" fontId="2" fillId="2" borderId="25" xfId="16" applyNumberFormat="1" applyFont="1" applyFill="1" applyBorder="1"/>
    <xf numFmtId="169" fontId="2" fillId="2" borderId="26" xfId="16" applyNumberFormat="1" applyFont="1" applyFill="1" applyBorder="1"/>
    <xf numFmtId="0" fontId="0" fillId="0" borderId="41" xfId="0" applyBorder="1"/>
    <xf numFmtId="169" fontId="0" fillId="0" borderId="28" xfId="16" applyNumberFormat="1" applyBorder="1"/>
    <xf numFmtId="169" fontId="0" fillId="0" borderId="29" xfId="16" applyNumberFormat="1" applyBorder="1"/>
    <xf numFmtId="169" fontId="0" fillId="0" borderId="30" xfId="16" applyNumberFormat="1" applyBorder="1"/>
    <xf numFmtId="0" fontId="2" fillId="0" borderId="31" xfId="0" applyFont="1" applyBorder="1" applyAlignment="1">
      <alignment horizontal="center" vertical="center" wrapText="1"/>
    </xf>
    <xf numFmtId="165" fontId="2" fillId="2" borderId="24" xfId="18" applyNumberFormat="1" applyFont="1" applyFill="1" applyBorder="1" applyAlignment="1">
      <alignment horizontal="right"/>
    </xf>
    <xf numFmtId="165" fontId="2" fillId="2" borderId="25" xfId="18" applyNumberFormat="1" applyFont="1" applyFill="1" applyBorder="1" applyAlignment="1">
      <alignment horizontal="right"/>
    </xf>
    <xf numFmtId="165" fontId="2" fillId="2" borderId="44" xfId="18" applyNumberFormat="1" applyFont="1" applyFill="1" applyBorder="1" applyAlignment="1">
      <alignment horizontal="right"/>
    </xf>
    <xf numFmtId="165" fontId="2" fillId="2" borderId="42" xfId="18" applyNumberFormat="1" applyFont="1" applyFill="1" applyBorder="1" applyAlignment="1">
      <alignment horizontal="right"/>
    </xf>
    <xf numFmtId="165" fontId="0" fillId="0" borderId="1" xfId="18" applyNumberFormat="1" applyFont="1" applyFill="1" applyBorder="1" applyAlignment="1">
      <alignment horizontal="right"/>
    </xf>
    <xf numFmtId="0" fontId="2" fillId="2" borderId="8" xfId="0" applyFont="1" applyFill="1" applyBorder="1" applyAlignment="1">
      <alignment horizontal="right"/>
    </xf>
    <xf numFmtId="165" fontId="0" fillId="0" borderId="28" xfId="18" applyNumberFormat="1" applyFont="1" applyFill="1" applyBorder="1" applyAlignment="1">
      <alignment horizontal="right"/>
    </xf>
    <xf numFmtId="165" fontId="0" fillId="0" borderId="29" xfId="18" applyNumberFormat="1" applyFont="1" applyFill="1" applyBorder="1" applyAlignment="1">
      <alignment horizontal="right"/>
    </xf>
    <xf numFmtId="165" fontId="0" fillId="0" borderId="30" xfId="18" applyNumberFormat="1" applyFont="1" applyFill="1" applyBorder="1" applyAlignment="1">
      <alignment horizontal="right"/>
    </xf>
    <xf numFmtId="165" fontId="0" fillId="0" borderId="2" xfId="18" applyNumberFormat="1" applyFont="1" applyFill="1" applyBorder="1" applyAlignment="1">
      <alignment horizontal="right"/>
    </xf>
    <xf numFmtId="165" fontId="0" fillId="0" borderId="3" xfId="18" applyNumberFormat="1" applyFont="1" applyFill="1" applyBorder="1" applyAlignment="1">
      <alignment horizontal="right"/>
    </xf>
    <xf numFmtId="164" fontId="2" fillId="2" borderId="5" xfId="0" applyNumberFormat="1" applyFont="1" applyFill="1" applyBorder="1" applyAlignment="1">
      <alignment horizontal="right"/>
    </xf>
    <xf numFmtId="164" fontId="2" fillId="2" borderId="6" xfId="0" applyNumberFormat="1" applyFont="1" applyFill="1" applyBorder="1" applyAlignment="1">
      <alignment horizontal="right"/>
    </xf>
    <xf numFmtId="0" fontId="2" fillId="0" borderId="18" xfId="0" applyFont="1" applyBorder="1" applyAlignment="1">
      <alignment horizontal="center" vertical="center" wrapText="1"/>
    </xf>
    <xf numFmtId="165" fontId="2" fillId="2" borderId="26" xfId="18" applyNumberFormat="1" applyFont="1" applyFill="1" applyBorder="1" applyAlignment="1">
      <alignment horizontal="right"/>
    </xf>
    <xf numFmtId="164" fontId="2" fillId="2" borderId="4" xfId="0" applyNumberFormat="1" applyFont="1" applyFill="1" applyBorder="1" applyAlignment="1">
      <alignment horizontal="right"/>
    </xf>
    <xf numFmtId="0" fontId="0" fillId="0" borderId="43" xfId="0" applyNumberFormat="1" applyBorder="1"/>
    <xf numFmtId="0" fontId="0" fillId="0" borderId="9" xfId="0" applyNumberFormat="1" applyBorder="1"/>
    <xf numFmtId="0" fontId="2" fillId="2" borderId="9" xfId="0" applyNumberFormat="1" applyFont="1" applyFill="1" applyBorder="1" applyAlignment="1">
      <alignment horizontal="right"/>
    </xf>
    <xf numFmtId="0" fontId="2" fillId="0" borderId="9" xfId="0" applyNumberFormat="1" applyFont="1" applyFill="1" applyBorder="1" applyAlignment="1">
      <alignment horizontal="right"/>
    </xf>
    <xf numFmtId="0" fontId="0" fillId="0" borderId="42" xfId="0" applyFill="1" applyBorder="1" applyAlignment="1">
      <alignment horizontal="center"/>
    </xf>
    <xf numFmtId="165" fontId="0" fillId="0" borderId="24" xfId="18" applyNumberFormat="1" applyFill="1" applyBorder="1"/>
    <xf numFmtId="165" fontId="0" fillId="0" borderId="25" xfId="18" applyNumberFormat="1" applyFill="1" applyBorder="1"/>
    <xf numFmtId="165" fontId="0" fillId="0" borderId="44" xfId="18" applyNumberFormat="1" applyFill="1" applyBorder="1"/>
    <xf numFmtId="165" fontId="0" fillId="2" borderId="26" xfId="18" applyNumberFormat="1" applyFill="1" applyBorder="1"/>
    <xf numFmtId="0" fontId="0" fillId="0" borderId="41" xfId="0" applyFill="1" applyBorder="1" applyAlignment="1">
      <alignment horizontal="center"/>
    </xf>
    <xf numFmtId="165" fontId="0" fillId="0" borderId="28" xfId="18" applyNumberFormat="1" applyFill="1" applyBorder="1"/>
    <xf numFmtId="165" fontId="0" fillId="0" borderId="29" xfId="18" applyNumberFormat="1" applyFill="1" applyBorder="1"/>
    <xf numFmtId="165" fontId="0" fillId="0" borderId="45" xfId="18" applyNumberFormat="1" applyFill="1" applyBorder="1"/>
    <xf numFmtId="165" fontId="0" fillId="2" borderId="30" xfId="18" applyNumberFormat="1" applyFill="1" applyBorder="1"/>
    <xf numFmtId="164" fontId="0" fillId="0" borderId="2" xfId="0" applyNumberFormat="1" applyFont="1" applyBorder="1" applyAlignment="1">
      <alignment horizontal="right"/>
    </xf>
    <xf numFmtId="164" fontId="0" fillId="0" borderId="1" xfId="0" applyNumberFormat="1" applyFont="1" applyBorder="1" applyAlignment="1">
      <alignment horizontal="right"/>
    </xf>
    <xf numFmtId="164" fontId="0" fillId="0" borderId="3" xfId="0" applyNumberFormat="1" applyFont="1" applyBorder="1" applyAlignment="1">
      <alignment horizontal="right"/>
    </xf>
    <xf numFmtId="164" fontId="0" fillId="0" borderId="7" xfId="0" applyNumberFormat="1" applyFont="1" applyBorder="1" applyAlignment="1">
      <alignment horizontal="right"/>
    </xf>
    <xf numFmtId="164" fontId="2" fillId="2" borderId="2" xfId="0" applyNumberFormat="1" applyFont="1" applyFill="1" applyBorder="1" applyAlignment="1">
      <alignment horizontal="right"/>
    </xf>
    <xf numFmtId="164" fontId="2" fillId="2" borderId="1" xfId="0" applyNumberFormat="1" applyFont="1" applyFill="1" applyBorder="1" applyAlignment="1">
      <alignment horizontal="right"/>
    </xf>
    <xf numFmtId="164" fontId="2" fillId="2" borderId="3" xfId="0" applyNumberFormat="1" applyFont="1" applyFill="1" applyBorder="1" applyAlignment="1">
      <alignment horizontal="right"/>
    </xf>
    <xf numFmtId="164" fontId="2" fillId="2" borderId="7" xfId="0" applyNumberFormat="1" applyFont="1" applyFill="1" applyBorder="1" applyAlignment="1">
      <alignment horizontal="right"/>
    </xf>
    <xf numFmtId="164" fontId="2" fillId="2" borderId="8" xfId="0" applyNumberFormat="1" applyFont="1" applyFill="1" applyBorder="1" applyAlignment="1">
      <alignment horizontal="right"/>
    </xf>
    <xf numFmtId="0" fontId="0" fillId="0" borderId="0" xfId="0" applyFill="1" applyBorder="1" applyAlignment="1">
      <alignment horizontal="left" wrapText="1"/>
    </xf>
    <xf numFmtId="165" fontId="2" fillId="2" borderId="24" xfId="18" applyNumberFormat="1" applyFont="1" applyFill="1" applyBorder="1"/>
    <xf numFmtId="165" fontId="2" fillId="2" borderId="25" xfId="18" applyNumberFormat="1" applyFont="1" applyFill="1" applyBorder="1"/>
    <xf numFmtId="165" fontId="2" fillId="2" borderId="26" xfId="18" applyNumberFormat="1" applyFont="1" applyFill="1" applyBorder="1"/>
    <xf numFmtId="0" fontId="0" fillId="0" borderId="33" xfId="0" applyNumberFormat="1" applyBorder="1"/>
    <xf numFmtId="0" fontId="0" fillId="0" borderId="27" xfId="0" applyNumberFormat="1" applyBorder="1"/>
    <xf numFmtId="0" fontId="2" fillId="3" borderId="46" xfId="0" applyFont="1" applyFill="1" applyBorder="1" applyAlignment="1">
      <alignment horizontal="center"/>
    </xf>
    <xf numFmtId="0" fontId="0" fillId="0" borderId="9" xfId="0" applyFill="1" applyBorder="1"/>
    <xf numFmtId="0" fontId="2" fillId="0" borderId="0" xfId="0" applyFont="1" applyBorder="1" applyAlignment="1">
      <alignment horizontal="center"/>
    </xf>
    <xf numFmtId="164" fontId="2" fillId="0" borderId="18" xfId="0" applyNumberFormat="1" applyFont="1" applyBorder="1" applyAlignment="1">
      <alignment horizontal="center" vertical="center" wrapText="1"/>
    </xf>
    <xf numFmtId="0" fontId="2" fillId="2" borderId="7" xfId="0" applyFont="1" applyFill="1" applyBorder="1"/>
    <xf numFmtId="0" fontId="2" fillId="2" borderId="8" xfId="0" applyFont="1" applyFill="1" applyBorder="1"/>
    <xf numFmtId="164" fontId="0" fillId="0" borderId="28" xfId="0" applyNumberFormat="1" applyBorder="1"/>
    <xf numFmtId="164" fontId="0" fillId="0" borderId="29" xfId="0" applyNumberFormat="1" applyBorder="1"/>
    <xf numFmtId="164" fontId="0" fillId="0" borderId="30" xfId="0" applyNumberFormat="1" applyBorder="1"/>
    <xf numFmtId="0" fontId="4" fillId="0" borderId="29" xfId="20" applyFont="1" applyFill="1" applyBorder="1" applyAlignment="1">
      <alignment wrapText="1"/>
      <protection/>
    </xf>
    <xf numFmtId="164" fontId="2" fillId="0" borderId="0" xfId="0" applyNumberFormat="1" applyFont="1" applyFill="1" applyBorder="1" applyAlignment="1">
      <alignment horizontal="right"/>
    </xf>
    <xf numFmtId="3" fontId="2" fillId="2" borderId="7" xfId="0" applyNumberFormat="1" applyFont="1" applyFill="1" applyBorder="1" applyAlignment="1">
      <alignment horizontal="right"/>
    </xf>
    <xf numFmtId="170" fontId="2" fillId="2" borderId="8" xfId="0" applyNumberFormat="1" applyFont="1" applyFill="1" applyBorder="1" applyAlignment="1">
      <alignment horizontal="right"/>
    </xf>
    <xf numFmtId="3" fontId="0" fillId="0" borderId="36" xfId="0" applyNumberFormat="1" applyBorder="1"/>
    <xf numFmtId="170" fontId="0" fillId="0" borderId="7" xfId="0" applyNumberFormat="1" applyBorder="1"/>
    <xf numFmtId="3" fontId="0" fillId="0" borderId="7" xfId="0" applyNumberFormat="1" applyBorder="1"/>
    <xf numFmtId="46" fontId="0" fillId="0" borderId="0" xfId="0" applyNumberFormat="1"/>
    <xf numFmtId="164" fontId="2" fillId="0" borderId="21" xfId="0" applyNumberFormat="1" applyFont="1" applyFill="1" applyBorder="1" applyAlignment="1">
      <alignment horizontal="right"/>
    </xf>
    <xf numFmtId="164" fontId="2" fillId="0" borderId="22" xfId="0" applyNumberFormat="1" applyFont="1" applyFill="1" applyBorder="1" applyAlignment="1">
      <alignment horizontal="right"/>
    </xf>
    <xf numFmtId="164" fontId="2" fillId="0" borderId="23" xfId="0" applyNumberFormat="1" applyFont="1" applyFill="1" applyBorder="1" applyAlignment="1">
      <alignment horizontal="right"/>
    </xf>
    <xf numFmtId="164" fontId="2" fillId="0" borderId="47" xfId="0" applyNumberFormat="1" applyFont="1" applyFill="1" applyBorder="1" applyAlignment="1">
      <alignment horizontal="right"/>
    </xf>
    <xf numFmtId="164" fontId="2" fillId="0" borderId="2" xfId="0" applyNumberFormat="1" applyFont="1" applyFill="1" applyBorder="1" applyAlignment="1">
      <alignment horizontal="right"/>
    </xf>
    <xf numFmtId="164" fontId="2" fillId="0" borderId="1" xfId="0" applyNumberFormat="1" applyFont="1" applyFill="1" applyBorder="1" applyAlignment="1">
      <alignment horizontal="right"/>
    </xf>
    <xf numFmtId="164" fontId="2" fillId="0" borderId="3" xfId="0" applyNumberFormat="1" applyFont="1" applyFill="1" applyBorder="1" applyAlignment="1">
      <alignment horizontal="right"/>
    </xf>
    <xf numFmtId="164" fontId="2" fillId="0" borderId="7" xfId="0" applyNumberFormat="1" applyFont="1" applyFill="1" applyBorder="1" applyAlignment="1">
      <alignment horizontal="right"/>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48" xfId="0" applyFont="1" applyBorder="1" applyAlignment="1">
      <alignment horizontal="center" vertical="center" wrapText="1"/>
    </xf>
    <xf numFmtId="164" fontId="0" fillId="0" borderId="45" xfId="0" applyNumberFormat="1" applyBorder="1"/>
    <xf numFmtId="164" fontId="0" fillId="0" borderId="41" xfId="0" applyNumberFormat="1" applyBorder="1"/>
    <xf numFmtId="0" fontId="2" fillId="0" borderId="34" xfId="0" applyNumberFormat="1" applyFont="1" applyFill="1" applyBorder="1" applyAlignment="1">
      <alignment horizontal="right"/>
    </xf>
    <xf numFmtId="164" fontId="0" fillId="0" borderId="49" xfId="0" applyNumberFormat="1" applyBorder="1"/>
    <xf numFmtId="164" fontId="0" fillId="0" borderId="50" xfId="0" applyNumberFormat="1" applyBorder="1"/>
    <xf numFmtId="167" fontId="0" fillId="0" borderId="28" xfId="18" applyNumberFormat="1" applyFont="1" applyBorder="1"/>
    <xf numFmtId="167" fontId="0" fillId="0" borderId="29" xfId="18" applyNumberFormat="1" applyFont="1" applyBorder="1"/>
    <xf numFmtId="167" fontId="0" fillId="0" borderId="30" xfId="18" applyNumberFormat="1" applyFont="1" applyBorder="1"/>
    <xf numFmtId="171" fontId="0" fillId="0" borderId="1" xfId="0" applyNumberFormat="1" applyFont="1" applyBorder="1" applyAlignment="1">
      <alignment horizontal="right"/>
    </xf>
    <xf numFmtId="164" fontId="2" fillId="0" borderId="9" xfId="0" applyNumberFormat="1" applyFont="1" applyFill="1" applyBorder="1" applyAlignment="1">
      <alignment horizontal="right"/>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1" fillId="0" borderId="0" xfId="0" applyFont="1"/>
    <xf numFmtId="0" fontId="0" fillId="0" borderId="54" xfId="0" applyBorder="1"/>
    <xf numFmtId="0" fontId="2" fillId="0" borderId="55" xfId="0" applyFont="1" applyBorder="1"/>
    <xf numFmtId="0" fontId="0" fillId="0" borderId="55" xfId="0" applyBorder="1"/>
    <xf numFmtId="0" fontId="0" fillId="0" borderId="56" xfId="0" applyBorder="1"/>
    <xf numFmtId="0" fontId="0" fillId="0" borderId="57" xfId="0" applyBorder="1"/>
    <xf numFmtId="0" fontId="2" fillId="0" borderId="57" xfId="0" applyFont="1" applyBorder="1"/>
    <xf numFmtId="0" fontId="1" fillId="0" borderId="58" xfId="21" applyFont="1" applyBorder="1">
      <alignment/>
    </xf>
    <xf numFmtId="0" fontId="0" fillId="0" borderId="58" xfId="0" applyBorder="1"/>
    <xf numFmtId="0" fontId="0" fillId="0" borderId="59" xfId="0" applyBorder="1"/>
    <xf numFmtId="165" fontId="2" fillId="2" borderId="40" xfId="18" applyNumberFormat="1" applyFont="1" applyFill="1" applyBorder="1"/>
    <xf numFmtId="165" fontId="2" fillId="2" borderId="39" xfId="18" applyNumberFormat="1" applyFont="1" applyFill="1" applyBorder="1"/>
    <xf numFmtId="0" fontId="0" fillId="0" borderId="33" xfId="0" applyNumberFormat="1" applyFont="1" applyBorder="1"/>
    <xf numFmtId="0" fontId="0" fillId="0" borderId="27" xfId="0" applyNumberFormat="1" applyFont="1" applyBorder="1"/>
    <xf numFmtId="164" fontId="0" fillId="0" borderId="28" xfId="0" applyNumberFormat="1" applyFont="1" applyBorder="1" applyAlignment="1">
      <alignment horizontal="right"/>
    </xf>
    <xf numFmtId="164" fontId="0" fillId="0" borderId="29" xfId="0" applyNumberFormat="1" applyFont="1" applyBorder="1" applyAlignment="1">
      <alignment horizontal="right"/>
    </xf>
    <xf numFmtId="164" fontId="0" fillId="0" borderId="30" xfId="0" applyNumberFormat="1" applyFont="1" applyBorder="1" applyAlignment="1">
      <alignment horizontal="right"/>
    </xf>
    <xf numFmtId="164" fontId="0" fillId="0" borderId="41" xfId="0" applyNumberFormat="1" applyFont="1" applyBorder="1" applyAlignment="1">
      <alignment horizontal="right"/>
    </xf>
    <xf numFmtId="164" fontId="2" fillId="2" borderId="9" xfId="0" applyNumberFormat="1" applyFont="1" applyFill="1" applyBorder="1" applyAlignment="1">
      <alignment horizontal="right"/>
    </xf>
    <xf numFmtId="164" fontId="2" fillId="0" borderId="48" xfId="0" applyNumberFormat="1" applyFont="1" applyFill="1" applyBorder="1" applyAlignment="1">
      <alignment horizontal="right"/>
    </xf>
    <xf numFmtId="164" fontId="2" fillId="2" borderId="10" xfId="0" applyNumberFormat="1" applyFont="1" applyFill="1" applyBorder="1" applyAlignment="1">
      <alignment horizontal="right"/>
    </xf>
    <xf numFmtId="164" fontId="0" fillId="0" borderId="2" xfId="0" applyNumberFormat="1" applyFont="1" applyFill="1" applyBorder="1" applyAlignment="1">
      <alignment horizontal="right"/>
    </xf>
    <xf numFmtId="164" fontId="0" fillId="0" borderId="1" xfId="0" applyNumberFormat="1" applyFont="1" applyFill="1" applyBorder="1" applyAlignment="1">
      <alignment horizontal="right"/>
    </xf>
    <xf numFmtId="164" fontId="0" fillId="0" borderId="3" xfId="0" applyNumberFormat="1" applyFont="1" applyFill="1" applyBorder="1" applyAlignment="1">
      <alignment horizontal="right"/>
    </xf>
    <xf numFmtId="164" fontId="0" fillId="0" borderId="9" xfId="0" applyNumberFormat="1" applyFont="1" applyFill="1" applyBorder="1" applyAlignment="1">
      <alignment horizontal="right"/>
    </xf>
    <xf numFmtId="164" fontId="0" fillId="0" borderId="7" xfId="0" applyNumberFormat="1" applyFont="1" applyFill="1" applyBorder="1" applyAlignment="1">
      <alignment horizontal="right"/>
    </xf>
    <xf numFmtId="164" fontId="2" fillId="0" borderId="51" xfId="0" applyNumberFormat="1" applyFont="1" applyBorder="1" applyAlignment="1">
      <alignment horizontal="center" vertical="center" wrapText="1"/>
    </xf>
    <xf numFmtId="164" fontId="2" fillId="0" borderId="52" xfId="0" applyNumberFormat="1" applyFont="1" applyBorder="1" applyAlignment="1">
      <alignment horizontal="center" vertical="center" wrapText="1"/>
    </xf>
    <xf numFmtId="164" fontId="2" fillId="0" borderId="53" xfId="0" applyNumberFormat="1" applyFont="1" applyBorder="1" applyAlignment="1">
      <alignment horizontal="center" vertical="center" wrapText="1"/>
    </xf>
    <xf numFmtId="172" fontId="0" fillId="0" borderId="2" xfId="18" applyNumberFormat="1" applyBorder="1"/>
    <xf numFmtId="172" fontId="0" fillId="0" borderId="28" xfId="18" applyNumberFormat="1" applyBorder="1"/>
    <xf numFmtId="172" fontId="0" fillId="0" borderId="29" xfId="18" applyNumberFormat="1" applyBorder="1"/>
    <xf numFmtId="172" fontId="0" fillId="0" borderId="30" xfId="18" applyNumberFormat="1" applyBorder="1"/>
    <xf numFmtId="172" fontId="0" fillId="0" borderId="1" xfId="18" applyNumberFormat="1" applyBorder="1"/>
    <xf numFmtId="172" fontId="0" fillId="0" borderId="3" xfId="18" applyNumberFormat="1" applyBorder="1"/>
    <xf numFmtId="172" fontId="2" fillId="2" borderId="2" xfId="0" applyNumberFormat="1" applyFont="1" applyFill="1" applyBorder="1" applyAlignment="1">
      <alignment/>
    </xf>
    <xf numFmtId="172" fontId="2" fillId="2" borderId="1" xfId="0" applyNumberFormat="1" applyFont="1" applyFill="1" applyBorder="1" applyAlignment="1">
      <alignment horizontal="right"/>
    </xf>
    <xf numFmtId="172" fontId="2" fillId="2" borderId="3" xfId="0" applyNumberFormat="1" applyFont="1" applyFill="1" applyBorder="1" applyAlignment="1">
      <alignment horizontal="right"/>
    </xf>
    <xf numFmtId="172" fontId="2" fillId="2" borderId="2" xfId="0" applyNumberFormat="1" applyFont="1" applyFill="1" applyBorder="1" applyAlignment="1">
      <alignment horizontal="right"/>
    </xf>
    <xf numFmtId="172" fontId="2" fillId="0" borderId="2" xfId="0" applyNumberFormat="1" applyFont="1" applyFill="1" applyBorder="1" applyAlignment="1">
      <alignment horizontal="right"/>
    </xf>
    <xf numFmtId="172" fontId="2" fillId="0" borderId="1" xfId="0" applyNumberFormat="1" applyFont="1" applyFill="1" applyBorder="1" applyAlignment="1">
      <alignment horizontal="right"/>
    </xf>
    <xf numFmtId="172" fontId="2" fillId="0" borderId="3" xfId="0" applyNumberFormat="1" applyFont="1" applyFill="1" applyBorder="1" applyAlignment="1">
      <alignment horizontal="right"/>
    </xf>
    <xf numFmtId="172" fontId="2" fillId="2" borderId="4" xfId="0" applyNumberFormat="1" applyFont="1" applyFill="1" applyBorder="1" applyAlignment="1">
      <alignment horizontal="right"/>
    </xf>
    <xf numFmtId="172" fontId="2" fillId="2" borderId="5" xfId="0" applyNumberFormat="1" applyFont="1" applyFill="1" applyBorder="1" applyAlignment="1">
      <alignment horizontal="right"/>
    </xf>
    <xf numFmtId="172" fontId="2" fillId="2" borderId="6" xfId="0" applyNumberFormat="1" applyFont="1" applyFill="1" applyBorder="1" applyAlignment="1">
      <alignment horizontal="right"/>
    </xf>
    <xf numFmtId="172" fontId="0" fillId="0" borderId="2" xfId="0" applyNumberFormat="1" applyFont="1" applyFill="1" applyBorder="1" applyAlignment="1">
      <alignment horizontal="right"/>
    </xf>
    <xf numFmtId="172" fontId="0" fillId="0" borderId="1" xfId="0" applyNumberFormat="1" applyFont="1" applyFill="1" applyBorder="1" applyAlignment="1">
      <alignment horizontal="right"/>
    </xf>
    <xf numFmtId="172" fontId="0" fillId="0" borderId="3" xfId="0" applyNumberFormat="1" applyFont="1" applyFill="1" applyBorder="1" applyAlignment="1">
      <alignment horizontal="right"/>
    </xf>
    <xf numFmtId="164" fontId="0" fillId="0" borderId="1" xfId="0" applyNumberFormat="1" applyFont="1" applyFill="1" applyBorder="1"/>
    <xf numFmtId="0" fontId="2" fillId="0" borderId="34" xfId="0" applyFont="1" applyBorder="1" applyAlignment="1">
      <alignment horizontal="center" vertical="center" wrapText="1"/>
    </xf>
    <xf numFmtId="171" fontId="0" fillId="0" borderId="2" xfId="0" applyNumberFormat="1" applyFont="1" applyBorder="1" applyAlignment="1">
      <alignment horizontal="right"/>
    </xf>
    <xf numFmtId="171" fontId="0" fillId="0" borderId="3" xfId="0" applyNumberFormat="1" applyFont="1" applyBorder="1" applyAlignment="1">
      <alignment horizontal="right"/>
    </xf>
    <xf numFmtId="166" fontId="2" fillId="2" borderId="2" xfId="0" applyNumberFormat="1" applyFont="1" applyFill="1" applyBorder="1" applyAlignment="1">
      <alignment horizontal="right"/>
    </xf>
    <xf numFmtId="166" fontId="2" fillId="2" borderId="4" xfId="0" applyNumberFormat="1" applyFont="1" applyFill="1" applyBorder="1" applyAlignment="1">
      <alignment horizontal="right"/>
    </xf>
    <xf numFmtId="3" fontId="2" fillId="2" borderId="2" xfId="0" applyNumberFormat="1" applyFont="1" applyFill="1" applyBorder="1" applyAlignment="1">
      <alignment/>
    </xf>
    <xf numFmtId="3" fontId="0" fillId="0" borderId="2" xfId="0" applyNumberFormat="1" applyBorder="1"/>
    <xf numFmtId="3" fontId="0" fillId="0" borderId="1" xfId="0" applyNumberFormat="1" applyBorder="1"/>
    <xf numFmtId="3" fontId="0" fillId="0" borderId="3" xfId="0" applyNumberFormat="1" applyBorder="1"/>
    <xf numFmtId="3" fontId="0" fillId="0" borderId="2" xfId="0" applyNumberFormat="1" applyFont="1" applyFill="1" applyBorder="1" applyAlignment="1">
      <alignment horizontal="right"/>
    </xf>
    <xf numFmtId="3" fontId="0" fillId="0" borderId="1" xfId="0" applyNumberFormat="1" applyFont="1" applyFill="1" applyBorder="1" applyAlignment="1">
      <alignment horizontal="right"/>
    </xf>
    <xf numFmtId="3" fontId="0" fillId="0" borderId="3" xfId="0" applyNumberFormat="1" applyFont="1" applyFill="1" applyBorder="1" applyAlignment="1">
      <alignment horizontal="right"/>
    </xf>
    <xf numFmtId="3" fontId="0" fillId="0" borderId="2" xfId="18" applyNumberFormat="1" applyBorder="1"/>
    <xf numFmtId="3" fontId="0" fillId="0" borderId="1" xfId="18" applyNumberFormat="1" applyBorder="1"/>
    <xf numFmtId="3" fontId="0" fillId="0" borderId="3" xfId="18" applyNumberFormat="1" applyBorder="1"/>
    <xf numFmtId="3" fontId="2" fillId="2" borderId="4" xfId="0" applyNumberFormat="1" applyFont="1" applyFill="1" applyBorder="1" applyAlignment="1">
      <alignment horizontal="right"/>
    </xf>
    <xf numFmtId="3" fontId="2" fillId="2" borderId="5" xfId="0" applyNumberFormat="1" applyFont="1" applyFill="1" applyBorder="1" applyAlignment="1">
      <alignment horizontal="right"/>
    </xf>
    <xf numFmtId="3" fontId="2" fillId="2" borderId="6" xfId="0" applyNumberFormat="1" applyFont="1" applyFill="1" applyBorder="1" applyAlignment="1">
      <alignment horizontal="right"/>
    </xf>
    <xf numFmtId="173" fontId="0" fillId="0" borderId="28" xfId="18" applyNumberFormat="1" applyBorder="1"/>
    <xf numFmtId="173" fontId="0" fillId="0" borderId="29" xfId="18" applyNumberFormat="1" applyBorder="1"/>
    <xf numFmtId="173" fontId="0" fillId="0" borderId="30" xfId="18" applyNumberFormat="1" applyBorder="1"/>
    <xf numFmtId="173" fontId="0" fillId="0" borderId="2" xfId="18" applyNumberFormat="1" applyBorder="1"/>
    <xf numFmtId="173" fontId="0" fillId="0" borderId="1" xfId="18" applyNumberFormat="1" applyBorder="1"/>
    <xf numFmtId="173" fontId="0" fillId="0" borderId="3" xfId="18" applyNumberFormat="1" applyBorder="1"/>
    <xf numFmtId="173" fontId="2" fillId="2" borderId="2" xfId="0" applyNumberFormat="1" applyFont="1" applyFill="1" applyBorder="1" applyAlignment="1">
      <alignment horizontal="right"/>
    </xf>
    <xf numFmtId="173" fontId="2" fillId="2" borderId="1" xfId="0" applyNumberFormat="1" applyFont="1" applyFill="1" applyBorder="1" applyAlignment="1">
      <alignment horizontal="right"/>
    </xf>
    <xf numFmtId="173" fontId="2" fillId="2" borderId="9" xfId="0" applyNumberFormat="1" applyFont="1" applyFill="1" applyBorder="1" applyAlignment="1">
      <alignment horizontal="right"/>
    </xf>
    <xf numFmtId="173" fontId="2" fillId="2" borderId="3" xfId="0" applyNumberFormat="1" applyFont="1" applyFill="1" applyBorder="1" applyAlignment="1">
      <alignment horizontal="right"/>
    </xf>
    <xf numFmtId="173" fontId="2" fillId="2" borderId="2" xfId="18" applyNumberFormat="1" applyFont="1" applyFill="1" applyBorder="1"/>
    <xf numFmtId="173" fontId="2" fillId="2" borderId="1" xfId="18" applyNumberFormat="1" applyFont="1" applyFill="1" applyBorder="1"/>
    <xf numFmtId="173" fontId="2" fillId="2" borderId="3" xfId="18" applyNumberFormat="1" applyFont="1" applyFill="1" applyBorder="1"/>
    <xf numFmtId="173" fontId="0" fillId="0" borderId="2" xfId="0" applyNumberFormat="1" applyFont="1" applyFill="1" applyBorder="1" applyAlignment="1">
      <alignment horizontal="right"/>
    </xf>
    <xf numFmtId="173" fontId="0" fillId="0" borderId="1" xfId="0" applyNumberFormat="1" applyFont="1" applyFill="1" applyBorder="1" applyAlignment="1">
      <alignment horizontal="right"/>
    </xf>
    <xf numFmtId="173" fontId="0" fillId="0" borderId="9" xfId="0" applyNumberFormat="1" applyFont="1" applyFill="1" applyBorder="1" applyAlignment="1">
      <alignment horizontal="right"/>
    </xf>
    <xf numFmtId="173" fontId="0" fillId="0" borderId="3" xfId="0" applyNumberFormat="1" applyFont="1" applyFill="1" applyBorder="1" applyAlignment="1">
      <alignment horizontal="right"/>
    </xf>
    <xf numFmtId="173" fontId="2" fillId="0" borderId="2" xfId="0" applyNumberFormat="1" applyFont="1" applyFill="1" applyBorder="1" applyAlignment="1">
      <alignment horizontal="right"/>
    </xf>
    <xf numFmtId="173" fontId="2" fillId="0" borderId="1" xfId="0" applyNumberFormat="1" applyFont="1" applyFill="1" applyBorder="1" applyAlignment="1">
      <alignment horizontal="right"/>
    </xf>
    <xf numFmtId="173" fontId="2" fillId="0" borderId="9" xfId="0" applyNumberFormat="1" applyFont="1" applyFill="1" applyBorder="1" applyAlignment="1">
      <alignment horizontal="right"/>
    </xf>
    <xf numFmtId="173" fontId="2" fillId="0" borderId="3" xfId="0" applyNumberFormat="1" applyFont="1" applyFill="1" applyBorder="1" applyAlignment="1">
      <alignment horizontal="right"/>
    </xf>
    <xf numFmtId="173" fontId="2" fillId="2" borderId="4" xfId="0" applyNumberFormat="1" applyFont="1" applyFill="1" applyBorder="1" applyAlignment="1">
      <alignment horizontal="right"/>
    </xf>
    <xf numFmtId="173" fontId="2" fillId="2" borderId="5" xfId="0" applyNumberFormat="1" applyFont="1" applyFill="1" applyBorder="1" applyAlignment="1">
      <alignment horizontal="right"/>
    </xf>
    <xf numFmtId="173" fontId="2" fillId="2" borderId="10" xfId="0" applyNumberFormat="1" applyFont="1" applyFill="1" applyBorder="1" applyAlignment="1">
      <alignment horizontal="right"/>
    </xf>
    <xf numFmtId="173" fontId="2" fillId="2" borderId="6" xfId="0" applyNumberFormat="1" applyFont="1" applyFill="1" applyBorder="1" applyAlignment="1">
      <alignment horizontal="right"/>
    </xf>
    <xf numFmtId="173" fontId="2" fillId="2" borderId="4" xfId="18" applyNumberFormat="1" applyFont="1" applyFill="1" applyBorder="1"/>
    <xf numFmtId="173" fontId="2" fillId="2" borderId="5" xfId="18" applyNumberFormat="1" applyFont="1" applyFill="1" applyBorder="1"/>
    <xf numFmtId="173" fontId="2" fillId="2" borderId="6" xfId="18" applyNumberFormat="1" applyFont="1" applyFill="1" applyBorder="1"/>
    <xf numFmtId="165" fontId="2" fillId="0" borderId="0" xfId="18" applyNumberFormat="1" applyFont="1" applyFill="1" applyBorder="1" applyAlignment="1">
      <alignment horizontal="right"/>
    </xf>
    <xf numFmtId="165" fontId="0" fillId="0" borderId="60" xfId="18" applyNumberFormat="1" applyFont="1" applyFill="1" applyBorder="1" applyAlignment="1">
      <alignment horizontal="right"/>
    </xf>
    <xf numFmtId="165" fontId="0" fillId="0" borderId="61" xfId="18" applyNumberFormat="1" applyFont="1" applyFill="1" applyBorder="1" applyAlignment="1">
      <alignment horizontal="right"/>
    </xf>
    <xf numFmtId="165" fontId="2" fillId="2" borderId="37" xfId="18" applyNumberFormat="1" applyFont="1" applyFill="1" applyBorder="1" applyAlignment="1">
      <alignment horizontal="right"/>
    </xf>
    <xf numFmtId="0" fontId="2" fillId="0" borderId="62" xfId="0" applyFont="1" applyBorder="1" applyAlignment="1">
      <alignment horizontal="center" vertical="center" wrapText="1"/>
    </xf>
    <xf numFmtId="0" fontId="2" fillId="0" borderId="0" xfId="0" applyFont="1" applyFill="1" applyBorder="1" applyAlignment="1">
      <alignment horizontal="center"/>
    </xf>
    <xf numFmtId="165" fontId="0" fillId="0" borderId="0" xfId="18" applyNumberFormat="1" applyFill="1" applyBorder="1"/>
    <xf numFmtId="0" fontId="2" fillId="0" borderId="0" xfId="0" applyFont="1" applyFill="1" applyBorder="1" applyAlignment="1">
      <alignment horizontal="right"/>
    </xf>
    <xf numFmtId="165" fontId="2" fillId="0" borderId="0" xfId="18" applyNumberFormat="1" applyFont="1" applyFill="1" applyBorder="1"/>
    <xf numFmtId="0" fontId="2" fillId="0" borderId="46" xfId="0" applyFont="1" applyBorder="1" applyAlignment="1">
      <alignment horizontal="center" vertical="center" wrapText="1"/>
    </xf>
    <xf numFmtId="164" fontId="0" fillId="0" borderId="9" xfId="0" applyNumberFormat="1" applyFont="1" applyFill="1" applyBorder="1"/>
    <xf numFmtId="164" fontId="2" fillId="2" borderId="7" xfId="0" applyNumberFormat="1" applyFont="1" applyFill="1" applyBorder="1"/>
    <xf numFmtId="164" fontId="0" fillId="0" borderId="7" xfId="0" applyNumberFormat="1" applyFont="1" applyBorder="1"/>
    <xf numFmtId="164" fontId="2" fillId="2" borderId="8" xfId="0" applyNumberFormat="1" applyFont="1" applyFill="1" applyBorder="1"/>
    <xf numFmtId="0" fontId="2" fillId="0" borderId="14" xfId="0" applyFont="1" applyBorder="1" applyAlignment="1">
      <alignment horizontal="center"/>
    </xf>
    <xf numFmtId="0" fontId="2" fillId="0" borderId="63" xfId="0" applyFont="1" applyBorder="1" applyAlignment="1">
      <alignment horizontal="center"/>
    </xf>
    <xf numFmtId="0" fontId="3" fillId="0" borderId="0" xfId="0" applyFont="1"/>
    <xf numFmtId="0" fontId="2" fillId="0" borderId="64"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66" xfId="0" applyFont="1" applyBorder="1" applyAlignment="1">
      <alignment horizontal="center" vertical="center" wrapText="1"/>
    </xf>
    <xf numFmtId="164" fontId="0" fillId="0" borderId="45" xfId="0" applyNumberFormat="1" applyFont="1" applyBorder="1" applyAlignment="1">
      <alignment horizontal="right"/>
    </xf>
    <xf numFmtId="164" fontId="0" fillId="0" borderId="9" xfId="0" applyNumberFormat="1" applyFont="1" applyBorder="1" applyAlignment="1">
      <alignment horizontal="right"/>
    </xf>
    <xf numFmtId="164" fontId="0" fillId="0" borderId="47" xfId="0" applyNumberFormat="1" applyFont="1" applyBorder="1" applyAlignment="1">
      <alignment horizontal="right"/>
    </xf>
    <xf numFmtId="164" fontId="0" fillId="0" borderId="36" xfId="0" applyNumberFormat="1" applyFont="1" applyBorder="1" applyAlignment="1">
      <alignment horizontal="right"/>
    </xf>
    <xf numFmtId="3" fontId="2" fillId="0" borderId="64" xfId="0" applyNumberFormat="1" applyFont="1" applyBorder="1" applyAlignment="1">
      <alignment horizontal="center" vertical="center" wrapText="1"/>
    </xf>
    <xf numFmtId="0" fontId="2" fillId="0" borderId="51" xfId="0" applyFont="1" applyBorder="1" applyAlignment="1">
      <alignment horizontal="center"/>
    </xf>
    <xf numFmtId="0" fontId="2" fillId="0" borderId="52" xfId="0" applyFont="1" applyBorder="1" applyAlignment="1">
      <alignment horizontal="center"/>
    </xf>
    <xf numFmtId="165" fontId="0" fillId="0" borderId="60" xfId="18" applyNumberFormat="1" applyFont="1" applyFill="1" applyBorder="1" applyAlignment="1">
      <alignment horizontal="center"/>
    </xf>
    <xf numFmtId="165" fontId="0" fillId="0" borderId="61" xfId="18" applyNumberFormat="1" applyFont="1" applyFill="1" applyBorder="1" applyAlignment="1">
      <alignment horizontal="center"/>
    </xf>
    <xf numFmtId="165" fontId="0" fillId="0" borderId="37" xfId="18" applyNumberFormat="1" applyFont="1" applyFill="1" applyBorder="1" applyAlignment="1">
      <alignment horizontal="center"/>
    </xf>
    <xf numFmtId="0" fontId="0" fillId="0" borderId="8" xfId="0" applyFill="1" applyBorder="1"/>
    <xf numFmtId="166" fontId="2" fillId="2" borderId="1" xfId="0" applyNumberFormat="1" applyFont="1" applyFill="1" applyBorder="1" applyAlignment="1">
      <alignment horizontal="right"/>
    </xf>
    <xf numFmtId="171" fontId="0" fillId="0" borderId="28" xfId="0" applyNumberFormat="1" applyFont="1" applyBorder="1" applyAlignment="1">
      <alignment horizontal="right"/>
    </xf>
    <xf numFmtId="171" fontId="0" fillId="0" borderId="29" xfId="0" applyNumberFormat="1" applyFont="1" applyBorder="1" applyAlignment="1">
      <alignment horizontal="right"/>
    </xf>
    <xf numFmtId="171" fontId="0" fillId="0" borderId="30" xfId="0" applyNumberFormat="1" applyFont="1" applyBorder="1" applyAlignment="1">
      <alignment horizontal="right"/>
    </xf>
    <xf numFmtId="166" fontId="2" fillId="2" borderId="3" xfId="0" applyNumberFormat="1" applyFont="1" applyFill="1" applyBorder="1" applyAlignment="1">
      <alignment horizontal="right"/>
    </xf>
    <xf numFmtId="166" fontId="2" fillId="2" borderId="5" xfId="0" applyNumberFormat="1" applyFont="1" applyFill="1" applyBorder="1" applyAlignment="1">
      <alignment horizontal="right"/>
    </xf>
    <xf numFmtId="166" fontId="2" fillId="2" borderId="6" xfId="0" applyNumberFormat="1" applyFont="1" applyFill="1" applyBorder="1" applyAlignment="1">
      <alignment horizontal="right"/>
    </xf>
    <xf numFmtId="0" fontId="2" fillId="0" borderId="0" xfId="0" applyFont="1" applyBorder="1" applyAlignment="1">
      <alignment horizontal="center" vertical="center"/>
    </xf>
    <xf numFmtId="172" fontId="0" fillId="0" borderId="0" xfId="18" applyNumberFormat="1" applyBorder="1"/>
    <xf numFmtId="172" fontId="0" fillId="0" borderId="0" xfId="0" applyNumberFormat="1" applyFont="1" applyFill="1" applyBorder="1" applyAlignment="1">
      <alignment horizontal="right"/>
    </xf>
    <xf numFmtId="172" fontId="2" fillId="0" borderId="0" xfId="0" applyNumberFormat="1" applyFont="1" applyFill="1" applyBorder="1" applyAlignment="1">
      <alignment horizontal="right"/>
    </xf>
    <xf numFmtId="172" fontId="0" fillId="0" borderId="0" xfId="18" applyNumberFormat="1" applyFill="1" applyBorder="1"/>
    <xf numFmtId="172" fontId="2" fillId="2" borderId="1" xfId="0" applyNumberFormat="1" applyFont="1" applyFill="1" applyBorder="1" applyAlignment="1">
      <alignment/>
    </xf>
    <xf numFmtId="172" fontId="2" fillId="2" borderId="3" xfId="0" applyNumberFormat="1" applyFont="1" applyFill="1" applyBorder="1" applyAlignment="1">
      <alignment/>
    </xf>
    <xf numFmtId="172" fontId="0" fillId="0" borderId="49" xfId="18" applyNumberFormat="1" applyBorder="1"/>
    <xf numFmtId="172" fontId="0" fillId="0" borderId="50" xfId="18" applyNumberFormat="1" applyBorder="1"/>
    <xf numFmtId="172" fontId="2" fillId="2" borderId="50" xfId="0" applyNumberFormat="1" applyFont="1" applyFill="1" applyBorder="1" applyAlignment="1">
      <alignment/>
    </xf>
    <xf numFmtId="172" fontId="2" fillId="2" borderId="50" xfId="0" applyNumberFormat="1" applyFont="1" applyFill="1" applyBorder="1" applyAlignment="1">
      <alignment horizontal="right"/>
    </xf>
    <xf numFmtId="172" fontId="0" fillId="0" borderId="50" xfId="0" applyNumberFormat="1" applyFont="1" applyFill="1" applyBorder="1" applyAlignment="1">
      <alignment horizontal="right"/>
    </xf>
    <xf numFmtId="172" fontId="2" fillId="2" borderId="67" xfId="0" applyNumberFormat="1" applyFont="1" applyFill="1" applyBorder="1" applyAlignment="1">
      <alignment horizontal="right"/>
    </xf>
    <xf numFmtId="0" fontId="2" fillId="0" borderId="0" xfId="0" applyFont="1" applyBorder="1" applyAlignment="1">
      <alignment horizontal="center" vertical="center" wrapText="1"/>
    </xf>
    <xf numFmtId="3" fontId="2" fillId="2" borderId="1" xfId="0" applyNumberFormat="1" applyFont="1" applyFill="1" applyBorder="1" applyAlignment="1">
      <alignment/>
    </xf>
    <xf numFmtId="3" fontId="0" fillId="0" borderId="50" xfId="0" applyNumberFormat="1" applyBorder="1"/>
    <xf numFmtId="3" fontId="0" fillId="0" borderId="50" xfId="0" applyNumberFormat="1" applyFont="1" applyFill="1" applyBorder="1" applyAlignment="1">
      <alignment horizontal="right"/>
    </xf>
    <xf numFmtId="3" fontId="0" fillId="0" borderId="50" xfId="18" applyNumberFormat="1" applyBorder="1"/>
    <xf numFmtId="3" fontId="2" fillId="2" borderId="67" xfId="0" applyNumberFormat="1" applyFont="1" applyFill="1" applyBorder="1" applyAlignment="1">
      <alignment horizontal="right"/>
    </xf>
    <xf numFmtId="3" fontId="2" fillId="2" borderId="3" xfId="0" applyNumberFormat="1" applyFont="1" applyFill="1" applyBorder="1" applyAlignment="1">
      <alignment/>
    </xf>
    <xf numFmtId="3" fontId="2" fillId="2" borderId="50" xfId="0" applyNumberFormat="1" applyFont="1" applyFill="1" applyBorder="1" applyAlignment="1">
      <alignment/>
    </xf>
    <xf numFmtId="164" fontId="2" fillId="2" borderId="2" xfId="0" applyNumberFormat="1" applyFont="1" applyFill="1" applyBorder="1" applyAlignment="1">
      <alignment/>
    </xf>
    <xf numFmtId="164" fontId="0" fillId="0" borderId="2" xfId="18" applyNumberFormat="1" applyBorder="1"/>
    <xf numFmtId="164" fontId="2" fillId="2" borderId="1" xfId="0" applyNumberFormat="1" applyFont="1" applyFill="1" applyBorder="1" applyAlignment="1">
      <alignment/>
    </xf>
    <xf numFmtId="164" fontId="2" fillId="2" borderId="3" xfId="0" applyNumberFormat="1" applyFont="1" applyFill="1" applyBorder="1" applyAlignment="1">
      <alignment/>
    </xf>
    <xf numFmtId="164" fontId="2" fillId="2" borderId="50" xfId="0" applyNumberFormat="1" applyFont="1" applyFill="1" applyBorder="1" applyAlignment="1">
      <alignment/>
    </xf>
    <xf numFmtId="164" fontId="0" fillId="0" borderId="50" xfId="0" applyNumberFormat="1" applyFont="1" applyFill="1" applyBorder="1" applyAlignment="1">
      <alignment horizontal="right"/>
    </xf>
    <xf numFmtId="164" fontId="0" fillId="0" borderId="1" xfId="18" applyNumberFormat="1" applyBorder="1"/>
    <xf numFmtId="164" fontId="0" fillId="0" borderId="3" xfId="18" applyNumberFormat="1" applyBorder="1"/>
    <xf numFmtId="164" fontId="0" fillId="0" borderId="50" xfId="18" applyNumberFormat="1" applyBorder="1"/>
    <xf numFmtId="164" fontId="2" fillId="2" borderId="67" xfId="0" applyNumberFormat="1" applyFont="1" applyFill="1" applyBorder="1" applyAlignment="1">
      <alignment horizontal="right"/>
    </xf>
    <xf numFmtId="0" fontId="0" fillId="0" borderId="0" xfId="0" applyFont="1"/>
    <xf numFmtId="0" fontId="7" fillId="0" borderId="0" xfId="0" applyFont="1"/>
    <xf numFmtId="170" fontId="2" fillId="2" borderId="2" xfId="0" applyNumberFormat="1" applyFont="1" applyFill="1" applyBorder="1"/>
    <xf numFmtId="0" fontId="7" fillId="0" borderId="0" xfId="0" applyFont="1" applyAlignment="1">
      <alignment horizontal="center"/>
    </xf>
    <xf numFmtId="0" fontId="8" fillId="0" borderId="0" xfId="0" applyFont="1"/>
    <xf numFmtId="0" fontId="7" fillId="0" borderId="0" xfId="0" applyFont="1" applyAlignment="1">
      <alignment/>
    </xf>
    <xf numFmtId="0" fontId="7" fillId="0" borderId="0" xfId="0" applyFont="1" applyAlignment="1">
      <alignment horizontal="center"/>
    </xf>
    <xf numFmtId="0" fontId="2" fillId="0" borderId="38" xfId="0" applyFont="1" applyBorder="1" applyAlignment="1">
      <alignment horizontal="center"/>
    </xf>
    <xf numFmtId="0" fontId="2" fillId="0" borderId="68" xfId="0" applyFont="1" applyBorder="1" applyAlignment="1">
      <alignment horizontal="center"/>
    </xf>
    <xf numFmtId="0" fontId="2" fillId="0" borderId="49" xfId="0" applyFont="1" applyBorder="1" applyAlignment="1">
      <alignment horizontal="center"/>
    </xf>
    <xf numFmtId="0" fontId="2" fillId="0" borderId="4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8"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2" fillId="0" borderId="46" xfId="0" applyFont="1" applyBorder="1" applyAlignment="1">
      <alignment horizontal="center" vertical="center"/>
    </xf>
    <xf numFmtId="0" fontId="2" fillId="0" borderId="42" xfId="0" applyFont="1" applyBorder="1" applyAlignment="1">
      <alignment horizontal="center" vertical="center"/>
    </xf>
    <xf numFmtId="0" fontId="2" fillId="0" borderId="41" xfId="0" applyFont="1" applyBorder="1" applyAlignment="1">
      <alignment horizontal="center" vertical="center"/>
    </xf>
    <xf numFmtId="0" fontId="2" fillId="0" borderId="8" xfId="0" applyFont="1" applyBorder="1" applyAlignment="1">
      <alignment horizontal="center" vertical="center"/>
    </xf>
    <xf numFmtId="0" fontId="2" fillId="0" borderId="32" xfId="0" applyFont="1" applyBorder="1" applyAlignment="1">
      <alignment horizontal="center"/>
    </xf>
    <xf numFmtId="0" fontId="2" fillId="0" borderId="69" xfId="0" applyFont="1" applyBorder="1" applyAlignment="1">
      <alignment horizontal="center"/>
    </xf>
    <xf numFmtId="0" fontId="2" fillId="0" borderId="20" xfId="0" applyFont="1" applyBorder="1" applyAlignment="1">
      <alignment horizontal="center"/>
    </xf>
    <xf numFmtId="0" fontId="2" fillId="0" borderId="70" xfId="0" applyFont="1" applyBorder="1" applyAlignment="1">
      <alignment horizontal="center" vertical="center"/>
    </xf>
    <xf numFmtId="0" fontId="2" fillId="0" borderId="14" xfId="0" applyFont="1" applyBorder="1" applyAlignment="1">
      <alignment horizontal="center"/>
    </xf>
    <xf numFmtId="0" fontId="2" fillId="0" borderId="71" xfId="0" applyFont="1" applyBorder="1" applyAlignment="1">
      <alignment horizontal="center"/>
    </xf>
    <xf numFmtId="0" fontId="2" fillId="0" borderId="63" xfId="0" applyFont="1" applyBorder="1" applyAlignment="1">
      <alignment horizontal="center"/>
    </xf>
    <xf numFmtId="3" fontId="0" fillId="0" borderId="7" xfId="0" applyNumberFormat="1" applyBorder="1" applyAlignment="1">
      <alignment horizontal="left" vertical="top"/>
    </xf>
    <xf numFmtId="0" fontId="0" fillId="0" borderId="7" xfId="0" applyBorder="1" applyAlignment="1">
      <alignment horizontal="left" vertical="top"/>
    </xf>
    <xf numFmtId="0" fontId="3" fillId="0" borderId="71" xfId="0" applyFont="1" applyBorder="1" applyAlignment="1">
      <alignment wrapText="1"/>
    </xf>
    <xf numFmtId="170" fontId="0" fillId="0" borderId="7" xfId="0" applyNumberFormat="1" applyBorder="1" applyAlignment="1">
      <alignment horizontal="left" vertical="top"/>
    </xf>
    <xf numFmtId="3" fontId="0" fillId="0" borderId="36" xfId="0" applyNumberFormat="1" applyBorder="1" applyAlignment="1">
      <alignment horizontal="left" vertical="top"/>
    </xf>
    <xf numFmtId="0" fontId="2" fillId="0" borderId="38" xfId="0" applyFont="1" applyBorder="1" applyAlignment="1">
      <alignment horizontal="center" vertical="center"/>
    </xf>
    <xf numFmtId="0" fontId="2" fillId="0" borderId="31" xfId="0" applyFont="1" applyBorder="1" applyAlignment="1">
      <alignment horizontal="center" vertical="center"/>
    </xf>
    <xf numFmtId="0" fontId="0" fillId="0" borderId="0" xfId="0" applyNumberFormat="1" applyAlignment="1">
      <alignment horizontal="left" wrapText="1"/>
    </xf>
    <xf numFmtId="0" fontId="2" fillId="0" borderId="45" xfId="0" applyFont="1" applyBorder="1" applyAlignment="1">
      <alignment horizontal="center"/>
    </xf>
  </cellXfs>
  <cellStyles count="8">
    <cellStyle name="Normal" xfId="0"/>
    <cellStyle name="Percent" xfId="15"/>
    <cellStyle name="Currency" xfId="16"/>
    <cellStyle name="Currency [0]" xfId="17"/>
    <cellStyle name="Comma" xfId="18"/>
    <cellStyle name="Comma [0]" xfId="19"/>
    <cellStyle name="Normal_Sheet3" xfId="20"/>
    <cellStyle name="Table Title" xfId="21"/>
  </cellStyles>
  <dxfs count="5">
    <dxf>
      <font>
        <b/>
        <i val="0"/>
        <color indexed="10"/>
        <condense val="0"/>
        <extend val="0"/>
      </font>
      <fill>
        <patternFill>
          <bgColor indexed="13"/>
        </patternFill>
      </fill>
      <border>
        <left style="thin">
          <color indexed="10"/>
        </left>
        <right style="thin">
          <color indexed="10"/>
        </right>
        <top style="thin">
          <color indexed="10"/>
        </top>
        <bottom style="thin">
          <color indexed="10"/>
        </bottom>
      </border>
    </dxf>
    <dxf>
      <font>
        <b/>
        <i val="0"/>
        <color indexed="10"/>
        <condense val="0"/>
        <extend val="0"/>
      </font>
      <fill>
        <patternFill>
          <bgColor indexed="13"/>
        </patternFill>
      </fill>
      <border>
        <left style="thin">
          <color indexed="10"/>
        </left>
        <right style="thin">
          <color indexed="10"/>
        </right>
        <top style="thin">
          <color indexed="10"/>
        </top>
        <bottom style="thin">
          <color indexed="10"/>
        </bottom>
      </border>
    </dxf>
    <dxf>
      <font>
        <b/>
        <i val="0"/>
        <color indexed="10"/>
        <condense val="0"/>
        <extend val="0"/>
      </font>
      <fill>
        <patternFill>
          <bgColor indexed="13"/>
        </patternFill>
      </fill>
      <border>
        <left style="thin">
          <color indexed="10"/>
        </left>
        <right style="thin">
          <color indexed="10"/>
        </right>
        <top style="thin">
          <color indexed="10"/>
        </top>
        <bottom style="thin">
          <color indexed="10"/>
        </bottom>
      </border>
    </dxf>
    <dxf>
      <font>
        <b/>
        <i val="0"/>
        <color indexed="10"/>
        <condense val="0"/>
        <extend val="0"/>
      </font>
      <fill>
        <patternFill>
          <bgColor indexed="13"/>
        </patternFill>
      </fill>
      <border>
        <left style="thin">
          <color indexed="10"/>
        </left>
        <right style="thin">
          <color indexed="10"/>
        </right>
        <top style="thin">
          <color indexed="10"/>
        </top>
        <bottom style="thin">
          <color indexed="10"/>
        </bottom>
      </border>
    </dxf>
    <dxf>
      <font>
        <b/>
        <i val="0"/>
        <color indexed="10"/>
        <condense val="0"/>
        <extend val="0"/>
      </font>
      <fill>
        <patternFill>
          <bgColor indexed="13"/>
        </patternFill>
      </fill>
      <border>
        <left style="thin">
          <color indexed="10"/>
        </left>
        <right style="thin">
          <color indexed="10"/>
        </right>
        <top style="thin">
          <color indexed="10"/>
        </top>
        <bottom style="thin">
          <color indexed="1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styles" Target="styles.xml" /><Relationship Id="rId59" Type="http://schemas.openxmlformats.org/officeDocument/2006/relationships/sharedStrings" Target="sharedStrings.xml" /><Relationship Id="rId6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72"/>
  <sheetViews>
    <sheetView workbookViewId="0" topLeftCell="A1">
      <selection activeCell="A1" sqref="A1:B1"/>
    </sheetView>
  </sheetViews>
  <sheetFormatPr defaultColWidth="9.140625" defaultRowHeight="12.75"/>
  <cols>
    <col min="1" max="1" width="12.421875" style="0" customWidth="1"/>
    <col min="2" max="2" width="76.7109375" style="0" customWidth="1"/>
  </cols>
  <sheetData>
    <row r="1" spans="1:2" ht="15.75">
      <c r="A1" s="431" t="s">
        <v>260</v>
      </c>
      <c r="B1" s="431"/>
    </row>
    <row r="3" ht="12.75">
      <c r="A3" t="s">
        <v>377</v>
      </c>
    </row>
    <row r="4" ht="12.75">
      <c r="A4" t="s">
        <v>378</v>
      </c>
    </row>
    <row r="5" ht="12.75">
      <c r="A5" s="425" t="s">
        <v>261</v>
      </c>
    </row>
    <row r="6" ht="12.75">
      <c r="A6" s="425" t="s">
        <v>262</v>
      </c>
    </row>
    <row r="7" ht="12.75">
      <c r="A7" t="s">
        <v>263</v>
      </c>
    </row>
    <row r="9" s="426" customFormat="1" ht="15.75">
      <c r="A9" s="426" t="s">
        <v>344</v>
      </c>
    </row>
    <row r="10" spans="1:3" ht="12.75">
      <c r="A10" s="425" t="s">
        <v>376</v>
      </c>
      <c r="B10" s="425" t="s">
        <v>264</v>
      </c>
      <c r="C10" s="425"/>
    </row>
    <row r="12" s="426" customFormat="1" ht="15.75">
      <c r="A12" s="426" t="s">
        <v>62</v>
      </c>
    </row>
    <row r="13" spans="1:2" ht="12.75">
      <c r="A13" s="425" t="s">
        <v>265</v>
      </c>
      <c r="B13" t="s">
        <v>266</v>
      </c>
    </row>
    <row r="14" spans="1:2" ht="12.75">
      <c r="A14" s="425" t="s">
        <v>267</v>
      </c>
      <c r="B14" t="s">
        <v>165</v>
      </c>
    </row>
    <row r="15" spans="1:2" ht="12.75">
      <c r="A15" s="425" t="s">
        <v>268</v>
      </c>
      <c r="B15" t="s">
        <v>269</v>
      </c>
    </row>
    <row r="16" spans="1:2" ht="12.75">
      <c r="A16" s="425" t="s">
        <v>270</v>
      </c>
      <c r="B16" t="s">
        <v>166</v>
      </c>
    </row>
    <row r="17" spans="1:2" ht="12.75">
      <c r="A17" s="425" t="s">
        <v>271</v>
      </c>
      <c r="B17" t="s">
        <v>272</v>
      </c>
    </row>
    <row r="18" spans="1:2" ht="12.75">
      <c r="A18" s="425" t="s">
        <v>273</v>
      </c>
      <c r="B18" t="s">
        <v>379</v>
      </c>
    </row>
    <row r="19" spans="1:2" ht="12.75">
      <c r="A19" s="425" t="s">
        <v>274</v>
      </c>
      <c r="B19" t="s">
        <v>275</v>
      </c>
    </row>
    <row r="20" spans="1:2" ht="12.75">
      <c r="A20" s="425" t="s">
        <v>276</v>
      </c>
      <c r="B20" t="s">
        <v>167</v>
      </c>
    </row>
    <row r="21" spans="1:2" ht="12.75">
      <c r="A21" s="425" t="s">
        <v>277</v>
      </c>
      <c r="B21" t="s">
        <v>12</v>
      </c>
    </row>
    <row r="22" spans="1:2" ht="12.75">
      <c r="A22" s="425" t="s">
        <v>351</v>
      </c>
      <c r="B22" t="s">
        <v>168</v>
      </c>
    </row>
    <row r="23" spans="1:2" ht="12.75">
      <c r="A23" s="425" t="s">
        <v>278</v>
      </c>
      <c r="B23" t="s">
        <v>279</v>
      </c>
    </row>
    <row r="24" spans="1:2" ht="12.75">
      <c r="A24" s="425" t="s">
        <v>280</v>
      </c>
      <c r="B24" t="s">
        <v>169</v>
      </c>
    </row>
    <row r="25" spans="1:2" ht="12.75">
      <c r="A25" s="425" t="s">
        <v>281</v>
      </c>
      <c r="B25" t="s">
        <v>282</v>
      </c>
    </row>
    <row r="26" spans="1:2" ht="12.75">
      <c r="A26" s="425" t="s">
        <v>283</v>
      </c>
      <c r="B26" t="s">
        <v>170</v>
      </c>
    </row>
    <row r="27" spans="1:2" ht="12.75">
      <c r="A27" s="425" t="s">
        <v>284</v>
      </c>
      <c r="B27" t="s">
        <v>285</v>
      </c>
    </row>
    <row r="28" spans="1:2" ht="12.75">
      <c r="A28" s="425" t="s">
        <v>286</v>
      </c>
      <c r="B28" t="s">
        <v>171</v>
      </c>
    </row>
    <row r="29" spans="1:2" ht="12.75">
      <c r="A29" s="425" t="s">
        <v>287</v>
      </c>
      <c r="B29" t="s">
        <v>288</v>
      </c>
    </row>
    <row r="30" spans="1:2" ht="12.75">
      <c r="A30" s="425" t="s">
        <v>289</v>
      </c>
      <c r="B30" t="s">
        <v>290</v>
      </c>
    </row>
    <row r="32" s="426" customFormat="1" ht="15.75">
      <c r="A32" s="426" t="s">
        <v>104</v>
      </c>
    </row>
    <row r="33" spans="1:2" ht="12.75">
      <c r="A33" s="425" t="s">
        <v>291</v>
      </c>
      <c r="B33" t="s">
        <v>292</v>
      </c>
    </row>
    <row r="34" spans="1:2" ht="12.75">
      <c r="A34" s="425" t="s">
        <v>293</v>
      </c>
      <c r="B34" t="s">
        <v>393</v>
      </c>
    </row>
    <row r="35" spans="1:2" ht="12.75">
      <c r="A35" s="425" t="s">
        <v>294</v>
      </c>
      <c r="B35" t="s">
        <v>396</v>
      </c>
    </row>
    <row r="36" spans="1:2" ht="12.75">
      <c r="A36" s="425" t="s">
        <v>295</v>
      </c>
      <c r="B36" t="s">
        <v>397</v>
      </c>
    </row>
    <row r="37" spans="1:2" ht="12.75">
      <c r="A37" s="425" t="s">
        <v>296</v>
      </c>
      <c r="B37" t="s">
        <v>297</v>
      </c>
    </row>
    <row r="38" spans="1:2" ht="12.75">
      <c r="A38" s="425" t="s">
        <v>298</v>
      </c>
      <c r="B38" t="s">
        <v>398</v>
      </c>
    </row>
    <row r="39" spans="1:2" ht="12.75">
      <c r="A39" s="425" t="s">
        <v>299</v>
      </c>
      <c r="B39" t="s">
        <v>300</v>
      </c>
    </row>
    <row r="40" spans="1:2" ht="12.75">
      <c r="A40" s="425" t="s">
        <v>301</v>
      </c>
      <c r="B40" t="s">
        <v>380</v>
      </c>
    </row>
    <row r="41" spans="1:2" ht="12.75">
      <c r="A41" s="425" t="s">
        <v>302</v>
      </c>
      <c r="B41" t="s">
        <v>303</v>
      </c>
    </row>
    <row r="42" spans="1:2" ht="12.75">
      <c r="A42" s="425" t="s">
        <v>304</v>
      </c>
      <c r="B42" t="s">
        <v>381</v>
      </c>
    </row>
    <row r="43" spans="1:2" ht="12.75">
      <c r="A43" s="425" t="s">
        <v>305</v>
      </c>
      <c r="B43" t="s">
        <v>306</v>
      </c>
    </row>
    <row r="44" spans="1:2" ht="12.75">
      <c r="A44" s="425" t="s">
        <v>307</v>
      </c>
      <c r="B44" t="s">
        <v>382</v>
      </c>
    </row>
    <row r="45" spans="1:2" ht="12.75">
      <c r="A45" s="425" t="s">
        <v>308</v>
      </c>
      <c r="B45" t="s">
        <v>309</v>
      </c>
    </row>
    <row r="46" spans="1:2" ht="12.75">
      <c r="A46" s="425" t="s">
        <v>310</v>
      </c>
      <c r="B46" t="s">
        <v>383</v>
      </c>
    </row>
    <row r="47" spans="1:2" ht="12.75">
      <c r="A47" s="425" t="s">
        <v>311</v>
      </c>
      <c r="B47" t="s">
        <v>312</v>
      </c>
    </row>
    <row r="48" spans="1:2" ht="12.75">
      <c r="A48" s="425" t="s">
        <v>313</v>
      </c>
      <c r="B48" t="s">
        <v>384</v>
      </c>
    </row>
    <row r="50" s="426" customFormat="1" ht="15.75">
      <c r="A50" s="426" t="s">
        <v>345</v>
      </c>
    </row>
    <row r="51" spans="1:2" ht="12.75">
      <c r="A51" s="425" t="s">
        <v>314</v>
      </c>
      <c r="B51" t="s">
        <v>315</v>
      </c>
    </row>
    <row r="52" spans="1:2" ht="12.75">
      <c r="A52" s="425" t="s">
        <v>316</v>
      </c>
      <c r="B52" t="s">
        <v>385</v>
      </c>
    </row>
    <row r="53" spans="1:2" ht="12.75">
      <c r="A53" s="425" t="s">
        <v>317</v>
      </c>
      <c r="B53" t="s">
        <v>318</v>
      </c>
    </row>
    <row r="54" spans="1:2" ht="12.75">
      <c r="A54" s="425" t="s">
        <v>319</v>
      </c>
      <c r="B54" t="s">
        <v>399</v>
      </c>
    </row>
    <row r="55" spans="1:2" ht="12.75">
      <c r="A55" s="425" t="s">
        <v>320</v>
      </c>
      <c r="B55" t="s">
        <v>321</v>
      </c>
    </row>
    <row r="56" spans="1:2" ht="12.75">
      <c r="A56" s="425" t="s">
        <v>322</v>
      </c>
      <c r="B56" t="s">
        <v>386</v>
      </c>
    </row>
    <row r="57" spans="1:2" ht="12.75">
      <c r="A57" s="425" t="s">
        <v>323</v>
      </c>
      <c r="B57" t="s">
        <v>324</v>
      </c>
    </row>
    <row r="58" spans="1:2" ht="12.75">
      <c r="A58" s="425" t="s">
        <v>325</v>
      </c>
      <c r="B58" t="s">
        <v>387</v>
      </c>
    </row>
    <row r="59" spans="1:2" ht="12.75">
      <c r="A59" s="425" t="s">
        <v>326</v>
      </c>
      <c r="B59" t="s">
        <v>327</v>
      </c>
    </row>
    <row r="60" spans="1:3" ht="12.75">
      <c r="A60" s="425" t="s">
        <v>328</v>
      </c>
      <c r="B60" s="425" t="s">
        <v>388</v>
      </c>
      <c r="C60" s="425"/>
    </row>
    <row r="61" spans="1:2" ht="12.75">
      <c r="A61" s="425" t="s">
        <v>329</v>
      </c>
      <c r="B61" t="s">
        <v>330</v>
      </c>
    </row>
    <row r="62" spans="1:2" ht="12.75">
      <c r="A62" s="425" t="s">
        <v>331</v>
      </c>
      <c r="B62" t="s">
        <v>389</v>
      </c>
    </row>
    <row r="64" s="426" customFormat="1" ht="15.75">
      <c r="A64" s="426" t="s">
        <v>346</v>
      </c>
    </row>
    <row r="65" spans="1:2" ht="12.75">
      <c r="A65" s="425" t="s">
        <v>332</v>
      </c>
      <c r="B65" t="s">
        <v>333</v>
      </c>
    </row>
    <row r="66" spans="1:2" ht="12.75">
      <c r="A66" s="425" t="s">
        <v>334</v>
      </c>
      <c r="B66" t="s">
        <v>400</v>
      </c>
    </row>
    <row r="67" spans="1:2" ht="12.75">
      <c r="A67" s="425" t="s">
        <v>335</v>
      </c>
      <c r="B67" t="s">
        <v>336</v>
      </c>
    </row>
    <row r="68" spans="1:2" ht="12.75">
      <c r="A68" s="425" t="s">
        <v>337</v>
      </c>
      <c r="B68" t="s">
        <v>392</v>
      </c>
    </row>
    <row r="69" spans="1:2" ht="12.75">
      <c r="A69" s="425" t="s">
        <v>338</v>
      </c>
      <c r="B69" t="s">
        <v>339</v>
      </c>
    </row>
    <row r="70" spans="1:2" ht="12.75">
      <c r="A70" s="425" t="s">
        <v>340</v>
      </c>
      <c r="B70" t="s">
        <v>390</v>
      </c>
    </row>
    <row r="71" spans="1:2" ht="12.75">
      <c r="A71" s="425" t="s">
        <v>341</v>
      </c>
      <c r="B71" t="s">
        <v>342</v>
      </c>
    </row>
    <row r="72" spans="1:2" ht="12.75">
      <c r="A72" s="425" t="s">
        <v>343</v>
      </c>
      <c r="B72" t="s">
        <v>391</v>
      </c>
    </row>
  </sheetData>
  <mergeCells count="1">
    <mergeCell ref="A1:B1"/>
  </mergeCells>
  <printOptions/>
  <pageMargins left="0.7" right="0.7" top="0.75" bottom="0.75" header="0.3" footer="0.3"/>
  <pageSetup fitToHeight="1" fitToWidth="1" horizontalDpi="600" verticalDpi="600" orientation="portrait" scale="75" r:id="rId1"/>
</worksheet>
</file>

<file path=xl/worksheets/sheet10.xml><?xml version="1.0" encoding="utf-8"?>
<worksheet xmlns="http://schemas.openxmlformats.org/spreadsheetml/2006/main" xmlns:r="http://schemas.openxmlformats.org/officeDocument/2006/relationships">
  <sheetPr>
    <pageSetUpPr fitToPage="1"/>
  </sheetPr>
  <dimension ref="B2:O60"/>
  <sheetViews>
    <sheetView showGridLines="0" workbookViewId="0" topLeftCell="A1"/>
  </sheetViews>
  <sheetFormatPr defaultColWidth="9.140625" defaultRowHeight="12.75"/>
  <cols>
    <col min="2" max="2" width="39.8515625" style="0" customWidth="1"/>
    <col min="3" max="3" width="9.28125" style="0" customWidth="1"/>
    <col min="4" max="13" width="8.7109375" style="0" customWidth="1"/>
    <col min="14" max="14" width="8.8515625" style="0" customWidth="1"/>
    <col min="15" max="15" width="10.57421875" style="0" bestFit="1" customWidth="1"/>
  </cols>
  <sheetData>
    <row r="2" ht="12.75">
      <c r="B2" s="2" t="s">
        <v>62</v>
      </c>
    </row>
    <row r="3" ht="18.75" thickBot="1">
      <c r="B3" s="7" t="s">
        <v>226</v>
      </c>
    </row>
    <row r="4" spans="2:15" ht="13.5" thickBot="1">
      <c r="B4" s="442" t="s">
        <v>1</v>
      </c>
      <c r="C4" s="444" t="s">
        <v>2</v>
      </c>
      <c r="D4" s="445"/>
      <c r="E4" s="445"/>
      <c r="F4" s="445"/>
      <c r="G4" s="446"/>
      <c r="H4" s="444" t="s">
        <v>3</v>
      </c>
      <c r="I4" s="445"/>
      <c r="J4" s="445"/>
      <c r="K4" s="446"/>
      <c r="L4" s="444" t="s">
        <v>4</v>
      </c>
      <c r="M4" s="445"/>
      <c r="N4" s="446"/>
      <c r="O4" s="440" t="s">
        <v>110</v>
      </c>
    </row>
    <row r="5" spans="2:15" ht="39.75" customHeight="1" thickBot="1">
      <c r="B5" s="443"/>
      <c r="C5" s="380" t="s">
        <v>239</v>
      </c>
      <c r="D5" s="374" t="s">
        <v>6</v>
      </c>
      <c r="E5" s="374" t="s">
        <v>126</v>
      </c>
      <c r="F5" s="374" t="s">
        <v>16</v>
      </c>
      <c r="G5" s="375" t="s">
        <v>128</v>
      </c>
      <c r="H5" s="373" t="s">
        <v>129</v>
      </c>
      <c r="I5" s="374" t="s">
        <v>130</v>
      </c>
      <c r="J5" s="374" t="s">
        <v>131</v>
      </c>
      <c r="K5" s="375" t="s">
        <v>132</v>
      </c>
      <c r="L5" s="373" t="s">
        <v>90</v>
      </c>
      <c r="M5" s="374" t="s">
        <v>9</v>
      </c>
      <c r="N5" s="375" t="s">
        <v>127</v>
      </c>
      <c r="O5" s="441"/>
    </row>
    <row r="6" spans="2:15" ht="12.75">
      <c r="B6" s="116" t="s">
        <v>17</v>
      </c>
      <c r="C6" s="275">
        <v>0</v>
      </c>
      <c r="D6" s="276">
        <v>0</v>
      </c>
      <c r="E6" s="276">
        <v>0</v>
      </c>
      <c r="F6" s="276">
        <v>0</v>
      </c>
      <c r="G6" s="376">
        <v>0</v>
      </c>
      <c r="H6" s="275">
        <v>0</v>
      </c>
      <c r="I6" s="276">
        <v>0</v>
      </c>
      <c r="J6" s="276">
        <v>0</v>
      </c>
      <c r="K6" s="376">
        <v>0</v>
      </c>
      <c r="L6" s="275">
        <v>0</v>
      </c>
      <c r="M6" s="276">
        <v>0</v>
      </c>
      <c r="N6" s="277">
        <v>0</v>
      </c>
      <c r="O6" s="278">
        <v>0</v>
      </c>
    </row>
    <row r="7" spans="2:15" ht="12.75">
      <c r="B7" s="25" t="s">
        <v>18</v>
      </c>
      <c r="C7" s="204">
        <v>0</v>
      </c>
      <c r="D7" s="205">
        <v>0</v>
      </c>
      <c r="E7" s="205">
        <v>5</v>
      </c>
      <c r="F7" s="205">
        <v>0</v>
      </c>
      <c r="G7" s="377">
        <v>5</v>
      </c>
      <c r="H7" s="204">
        <v>1</v>
      </c>
      <c r="I7" s="205">
        <v>1</v>
      </c>
      <c r="J7" s="205">
        <v>0</v>
      </c>
      <c r="K7" s="377">
        <v>2</v>
      </c>
      <c r="L7" s="204">
        <v>0</v>
      </c>
      <c r="M7" s="205">
        <v>0</v>
      </c>
      <c r="N7" s="206">
        <v>0</v>
      </c>
      <c r="O7" s="207">
        <v>7</v>
      </c>
    </row>
    <row r="8" spans="2:15" ht="12.75">
      <c r="B8" s="25" t="s">
        <v>153</v>
      </c>
      <c r="C8" s="204">
        <v>0</v>
      </c>
      <c r="D8" s="205">
        <v>66</v>
      </c>
      <c r="E8" s="205">
        <v>19</v>
      </c>
      <c r="F8" s="205">
        <v>4</v>
      </c>
      <c r="G8" s="377">
        <v>89</v>
      </c>
      <c r="H8" s="204">
        <v>4</v>
      </c>
      <c r="I8" s="205">
        <v>0</v>
      </c>
      <c r="J8" s="205">
        <v>0</v>
      </c>
      <c r="K8" s="377">
        <v>4</v>
      </c>
      <c r="L8" s="204">
        <v>0</v>
      </c>
      <c r="M8" s="205">
        <v>0</v>
      </c>
      <c r="N8" s="206">
        <v>0</v>
      </c>
      <c r="O8" s="207">
        <v>93</v>
      </c>
    </row>
    <row r="9" spans="2:15" ht="12.75">
      <c r="B9" s="25" t="s">
        <v>154</v>
      </c>
      <c r="C9" s="204">
        <v>0</v>
      </c>
      <c r="D9" s="205">
        <v>20</v>
      </c>
      <c r="E9" s="205">
        <v>3</v>
      </c>
      <c r="F9" s="205">
        <v>2</v>
      </c>
      <c r="G9" s="377">
        <v>25</v>
      </c>
      <c r="H9" s="204">
        <v>1</v>
      </c>
      <c r="I9" s="205">
        <v>0</v>
      </c>
      <c r="J9" s="205">
        <v>0</v>
      </c>
      <c r="K9" s="377">
        <v>1</v>
      </c>
      <c r="L9" s="204">
        <v>0</v>
      </c>
      <c r="M9" s="205">
        <v>0</v>
      </c>
      <c r="N9" s="206">
        <v>0</v>
      </c>
      <c r="O9" s="207">
        <v>26</v>
      </c>
    </row>
    <row r="10" spans="2:15" ht="12.75">
      <c r="B10" s="25" t="s">
        <v>19</v>
      </c>
      <c r="C10" s="204">
        <v>0</v>
      </c>
      <c r="D10" s="205">
        <v>3537</v>
      </c>
      <c r="E10" s="205">
        <v>507</v>
      </c>
      <c r="F10" s="205">
        <v>1039</v>
      </c>
      <c r="G10" s="377">
        <v>5083</v>
      </c>
      <c r="H10" s="204">
        <v>1210</v>
      </c>
      <c r="I10" s="205">
        <v>866</v>
      </c>
      <c r="J10" s="205">
        <v>52</v>
      </c>
      <c r="K10" s="377">
        <v>2128</v>
      </c>
      <c r="L10" s="204">
        <v>0</v>
      </c>
      <c r="M10" s="205">
        <v>20</v>
      </c>
      <c r="N10" s="206">
        <v>20</v>
      </c>
      <c r="O10" s="207">
        <v>7231</v>
      </c>
    </row>
    <row r="11" spans="2:15" ht="12.75">
      <c r="B11" s="25" t="s">
        <v>20</v>
      </c>
      <c r="C11" s="204">
        <v>0</v>
      </c>
      <c r="D11" s="205">
        <v>242</v>
      </c>
      <c r="E11" s="205">
        <v>382</v>
      </c>
      <c r="F11" s="205">
        <v>345</v>
      </c>
      <c r="G11" s="377">
        <v>969</v>
      </c>
      <c r="H11" s="204">
        <v>218</v>
      </c>
      <c r="I11" s="205">
        <v>300</v>
      </c>
      <c r="J11" s="205">
        <v>31</v>
      </c>
      <c r="K11" s="377">
        <v>549</v>
      </c>
      <c r="L11" s="204">
        <v>1</v>
      </c>
      <c r="M11" s="205">
        <v>6</v>
      </c>
      <c r="N11" s="206">
        <v>7</v>
      </c>
      <c r="O11" s="207">
        <v>1525</v>
      </c>
    </row>
    <row r="12" spans="2:15" ht="12.75">
      <c r="B12" s="25" t="s">
        <v>206</v>
      </c>
      <c r="C12" s="204">
        <v>0</v>
      </c>
      <c r="D12" s="205">
        <v>62</v>
      </c>
      <c r="E12" s="205">
        <v>20</v>
      </c>
      <c r="F12" s="205">
        <v>14</v>
      </c>
      <c r="G12" s="377">
        <v>96</v>
      </c>
      <c r="H12" s="204">
        <v>0</v>
      </c>
      <c r="I12" s="205">
        <v>0</v>
      </c>
      <c r="J12" s="205">
        <v>0</v>
      </c>
      <c r="K12" s="377">
        <v>0</v>
      </c>
      <c r="L12" s="204">
        <v>0</v>
      </c>
      <c r="M12" s="205">
        <v>1</v>
      </c>
      <c r="N12" s="206">
        <v>1</v>
      </c>
      <c r="O12" s="207">
        <v>97</v>
      </c>
    </row>
    <row r="13" spans="2:15" ht="12.75">
      <c r="B13" s="25" t="s">
        <v>21</v>
      </c>
      <c r="C13" s="204">
        <v>0</v>
      </c>
      <c r="D13" s="205">
        <v>725</v>
      </c>
      <c r="E13" s="205">
        <v>1618</v>
      </c>
      <c r="F13" s="205">
        <v>1791</v>
      </c>
      <c r="G13" s="377">
        <v>4134</v>
      </c>
      <c r="H13" s="204">
        <v>2968</v>
      </c>
      <c r="I13" s="205">
        <v>3025</v>
      </c>
      <c r="J13" s="205">
        <v>618</v>
      </c>
      <c r="K13" s="377">
        <v>6611</v>
      </c>
      <c r="L13" s="204">
        <v>18</v>
      </c>
      <c r="M13" s="205">
        <v>40</v>
      </c>
      <c r="N13" s="206">
        <v>58</v>
      </c>
      <c r="O13" s="207">
        <v>10803</v>
      </c>
    </row>
    <row r="14" spans="2:15" ht="12.75">
      <c r="B14" s="25" t="s">
        <v>22</v>
      </c>
      <c r="C14" s="204">
        <v>0</v>
      </c>
      <c r="D14" s="205">
        <v>1780</v>
      </c>
      <c r="E14" s="205">
        <v>659</v>
      </c>
      <c r="F14" s="205">
        <v>557</v>
      </c>
      <c r="G14" s="377">
        <v>2996</v>
      </c>
      <c r="H14" s="204">
        <v>413</v>
      </c>
      <c r="I14" s="205">
        <v>180</v>
      </c>
      <c r="J14" s="205">
        <v>29</v>
      </c>
      <c r="K14" s="377">
        <v>622</v>
      </c>
      <c r="L14" s="204">
        <v>53</v>
      </c>
      <c r="M14" s="205">
        <v>3</v>
      </c>
      <c r="N14" s="206">
        <v>56</v>
      </c>
      <c r="O14" s="207">
        <v>3674</v>
      </c>
    </row>
    <row r="15" spans="2:15" ht="12.75">
      <c r="B15" s="25" t="s">
        <v>155</v>
      </c>
      <c r="C15" s="204">
        <v>0</v>
      </c>
      <c r="D15" s="205">
        <v>1857</v>
      </c>
      <c r="E15" s="205">
        <v>1298</v>
      </c>
      <c r="F15" s="205">
        <v>2446</v>
      </c>
      <c r="G15" s="377">
        <v>5601</v>
      </c>
      <c r="H15" s="204">
        <v>616</v>
      </c>
      <c r="I15" s="205">
        <v>1084</v>
      </c>
      <c r="J15" s="205">
        <v>173</v>
      </c>
      <c r="K15" s="377">
        <v>1873</v>
      </c>
      <c r="L15" s="204">
        <v>9</v>
      </c>
      <c r="M15" s="205">
        <v>15</v>
      </c>
      <c r="N15" s="206">
        <v>24</v>
      </c>
      <c r="O15" s="207">
        <v>7498</v>
      </c>
    </row>
    <row r="16" spans="2:15" ht="12.75">
      <c r="B16" s="25" t="s">
        <v>23</v>
      </c>
      <c r="C16" s="204">
        <v>0</v>
      </c>
      <c r="D16" s="205">
        <v>396</v>
      </c>
      <c r="E16" s="205">
        <v>48</v>
      </c>
      <c r="F16" s="205">
        <v>25</v>
      </c>
      <c r="G16" s="377">
        <v>469</v>
      </c>
      <c r="H16" s="204">
        <v>2</v>
      </c>
      <c r="I16" s="205">
        <v>1</v>
      </c>
      <c r="J16" s="205">
        <v>0</v>
      </c>
      <c r="K16" s="377">
        <v>3</v>
      </c>
      <c r="L16" s="204">
        <v>0</v>
      </c>
      <c r="M16" s="205">
        <v>0</v>
      </c>
      <c r="N16" s="206">
        <v>0</v>
      </c>
      <c r="O16" s="207">
        <v>472</v>
      </c>
    </row>
    <row r="17" spans="2:15" ht="12.75">
      <c r="B17" s="25" t="s">
        <v>24</v>
      </c>
      <c r="C17" s="204">
        <v>0</v>
      </c>
      <c r="D17" s="205">
        <v>565</v>
      </c>
      <c r="E17" s="205">
        <v>283</v>
      </c>
      <c r="F17" s="205">
        <v>279</v>
      </c>
      <c r="G17" s="377">
        <v>1127</v>
      </c>
      <c r="H17" s="204">
        <v>25</v>
      </c>
      <c r="I17" s="205">
        <v>10</v>
      </c>
      <c r="J17" s="205">
        <v>28</v>
      </c>
      <c r="K17" s="377">
        <v>63</v>
      </c>
      <c r="L17" s="204">
        <v>0</v>
      </c>
      <c r="M17" s="205">
        <v>13</v>
      </c>
      <c r="N17" s="206">
        <v>13</v>
      </c>
      <c r="O17" s="207">
        <v>1203</v>
      </c>
    </row>
    <row r="18" spans="2:15" ht="12.75">
      <c r="B18" s="25" t="s">
        <v>25</v>
      </c>
      <c r="C18" s="204">
        <v>0</v>
      </c>
      <c r="D18" s="205">
        <v>1138</v>
      </c>
      <c r="E18" s="205">
        <v>977</v>
      </c>
      <c r="F18" s="205">
        <v>903</v>
      </c>
      <c r="G18" s="377">
        <v>3018</v>
      </c>
      <c r="H18" s="204">
        <v>275</v>
      </c>
      <c r="I18" s="205">
        <v>192</v>
      </c>
      <c r="J18" s="205">
        <v>26</v>
      </c>
      <c r="K18" s="377">
        <v>493</v>
      </c>
      <c r="L18" s="204">
        <v>0</v>
      </c>
      <c r="M18" s="205">
        <v>279</v>
      </c>
      <c r="N18" s="206">
        <v>279</v>
      </c>
      <c r="O18" s="207">
        <v>3790</v>
      </c>
    </row>
    <row r="19" spans="2:15" ht="12.75">
      <c r="B19" s="25" t="s">
        <v>26</v>
      </c>
      <c r="C19" s="204">
        <v>0</v>
      </c>
      <c r="D19" s="205">
        <v>331</v>
      </c>
      <c r="E19" s="205">
        <v>155</v>
      </c>
      <c r="F19" s="205">
        <v>377</v>
      </c>
      <c r="G19" s="377">
        <v>863</v>
      </c>
      <c r="H19" s="204">
        <v>64</v>
      </c>
      <c r="I19" s="205">
        <v>68</v>
      </c>
      <c r="J19" s="205">
        <v>3</v>
      </c>
      <c r="K19" s="377">
        <v>135</v>
      </c>
      <c r="L19" s="204">
        <v>0</v>
      </c>
      <c r="M19" s="205">
        <v>15</v>
      </c>
      <c r="N19" s="206">
        <v>15</v>
      </c>
      <c r="O19" s="207">
        <v>1013</v>
      </c>
    </row>
    <row r="20" spans="2:15" ht="12.75">
      <c r="B20" s="25" t="s">
        <v>27</v>
      </c>
      <c r="C20" s="204">
        <v>0</v>
      </c>
      <c r="D20" s="205">
        <v>982</v>
      </c>
      <c r="E20" s="205">
        <v>608</v>
      </c>
      <c r="F20" s="205">
        <v>2455</v>
      </c>
      <c r="G20" s="377">
        <v>4045</v>
      </c>
      <c r="H20" s="204">
        <v>2459</v>
      </c>
      <c r="I20" s="205">
        <v>2842</v>
      </c>
      <c r="J20" s="205">
        <v>298</v>
      </c>
      <c r="K20" s="377">
        <v>5599</v>
      </c>
      <c r="L20" s="204">
        <v>14</v>
      </c>
      <c r="M20" s="205">
        <v>266</v>
      </c>
      <c r="N20" s="206">
        <v>280</v>
      </c>
      <c r="O20" s="207">
        <v>9924</v>
      </c>
    </row>
    <row r="21" spans="2:15" ht="12.75">
      <c r="B21" s="25" t="s">
        <v>28</v>
      </c>
      <c r="C21" s="204">
        <v>0</v>
      </c>
      <c r="D21" s="205">
        <v>1608</v>
      </c>
      <c r="E21" s="205">
        <v>1005</v>
      </c>
      <c r="F21" s="205">
        <v>1558</v>
      </c>
      <c r="G21" s="377">
        <v>4171</v>
      </c>
      <c r="H21" s="204">
        <v>719</v>
      </c>
      <c r="I21" s="205">
        <v>917</v>
      </c>
      <c r="J21" s="205">
        <v>69</v>
      </c>
      <c r="K21" s="377">
        <v>1705</v>
      </c>
      <c r="L21" s="204">
        <v>1</v>
      </c>
      <c r="M21" s="205">
        <v>3</v>
      </c>
      <c r="N21" s="206">
        <v>4</v>
      </c>
      <c r="O21" s="207">
        <v>5880</v>
      </c>
    </row>
    <row r="22" spans="2:15" ht="12.75">
      <c r="B22" s="25" t="s">
        <v>29</v>
      </c>
      <c r="C22" s="204">
        <v>0</v>
      </c>
      <c r="D22" s="205">
        <v>293</v>
      </c>
      <c r="E22" s="205">
        <v>81</v>
      </c>
      <c r="F22" s="205">
        <v>79</v>
      </c>
      <c r="G22" s="377">
        <v>453</v>
      </c>
      <c r="H22" s="204">
        <v>15</v>
      </c>
      <c r="I22" s="205">
        <v>10</v>
      </c>
      <c r="J22" s="205">
        <v>7</v>
      </c>
      <c r="K22" s="377">
        <v>32</v>
      </c>
      <c r="L22" s="204">
        <v>0</v>
      </c>
      <c r="M22" s="205">
        <v>1</v>
      </c>
      <c r="N22" s="206">
        <v>1</v>
      </c>
      <c r="O22" s="207">
        <v>486</v>
      </c>
    </row>
    <row r="23" spans="2:15" ht="12.75">
      <c r="B23" s="25" t="s">
        <v>30</v>
      </c>
      <c r="C23" s="204">
        <v>0</v>
      </c>
      <c r="D23" s="205">
        <v>5249</v>
      </c>
      <c r="E23" s="205">
        <v>2642</v>
      </c>
      <c r="F23" s="205">
        <v>747</v>
      </c>
      <c r="G23" s="377">
        <v>8638</v>
      </c>
      <c r="H23" s="204">
        <v>1048</v>
      </c>
      <c r="I23" s="205">
        <v>555</v>
      </c>
      <c r="J23" s="205">
        <v>367</v>
      </c>
      <c r="K23" s="377">
        <v>1970</v>
      </c>
      <c r="L23" s="204">
        <v>102</v>
      </c>
      <c r="M23" s="205">
        <v>242</v>
      </c>
      <c r="N23" s="206">
        <v>344</v>
      </c>
      <c r="O23" s="207">
        <v>10952</v>
      </c>
    </row>
    <row r="24" spans="2:15" ht="12.75">
      <c r="B24" s="25" t="s">
        <v>31</v>
      </c>
      <c r="C24" s="204">
        <v>0</v>
      </c>
      <c r="D24" s="205">
        <v>276</v>
      </c>
      <c r="E24" s="205">
        <v>145</v>
      </c>
      <c r="F24" s="205">
        <v>399</v>
      </c>
      <c r="G24" s="377">
        <v>820</v>
      </c>
      <c r="H24" s="204">
        <v>55</v>
      </c>
      <c r="I24" s="205">
        <v>63</v>
      </c>
      <c r="J24" s="205">
        <v>6</v>
      </c>
      <c r="K24" s="377">
        <v>124</v>
      </c>
      <c r="L24" s="204">
        <v>0</v>
      </c>
      <c r="M24" s="205">
        <v>0</v>
      </c>
      <c r="N24" s="206">
        <v>0</v>
      </c>
      <c r="O24" s="207">
        <v>944</v>
      </c>
    </row>
    <row r="25" spans="2:15" ht="12.75">
      <c r="B25" s="25" t="s">
        <v>32</v>
      </c>
      <c r="C25" s="204">
        <v>0</v>
      </c>
      <c r="D25" s="205">
        <v>65</v>
      </c>
      <c r="E25" s="205">
        <v>6</v>
      </c>
      <c r="F25" s="205">
        <v>4</v>
      </c>
      <c r="G25" s="377">
        <v>75</v>
      </c>
      <c r="H25" s="204">
        <v>0</v>
      </c>
      <c r="I25" s="205">
        <v>0</v>
      </c>
      <c r="J25" s="205">
        <v>0</v>
      </c>
      <c r="K25" s="377">
        <v>0</v>
      </c>
      <c r="L25" s="204">
        <v>0</v>
      </c>
      <c r="M25" s="205">
        <v>0</v>
      </c>
      <c r="N25" s="206">
        <v>0</v>
      </c>
      <c r="O25" s="207">
        <v>75</v>
      </c>
    </row>
    <row r="26" spans="2:15" ht="12.75">
      <c r="B26" s="25" t="s">
        <v>33</v>
      </c>
      <c r="C26" s="204">
        <v>0</v>
      </c>
      <c r="D26" s="205">
        <v>0</v>
      </c>
      <c r="E26" s="205">
        <v>2</v>
      </c>
      <c r="F26" s="205">
        <v>0</v>
      </c>
      <c r="G26" s="377">
        <v>2</v>
      </c>
      <c r="H26" s="204">
        <v>1</v>
      </c>
      <c r="I26" s="205">
        <v>0</v>
      </c>
      <c r="J26" s="205">
        <v>0</v>
      </c>
      <c r="K26" s="377">
        <v>1</v>
      </c>
      <c r="L26" s="204">
        <v>0</v>
      </c>
      <c r="M26" s="205">
        <v>0</v>
      </c>
      <c r="N26" s="206">
        <v>0</v>
      </c>
      <c r="O26" s="207">
        <v>3</v>
      </c>
    </row>
    <row r="27" spans="2:15" ht="12.75">
      <c r="B27" s="25" t="s">
        <v>214</v>
      </c>
      <c r="C27" s="204">
        <v>0</v>
      </c>
      <c r="D27" s="205">
        <v>0</v>
      </c>
      <c r="E27" s="205">
        <v>0</v>
      </c>
      <c r="F27" s="205">
        <v>0</v>
      </c>
      <c r="G27" s="377">
        <v>0</v>
      </c>
      <c r="H27" s="204">
        <v>0</v>
      </c>
      <c r="I27" s="205">
        <v>0</v>
      </c>
      <c r="J27" s="205">
        <v>0</v>
      </c>
      <c r="K27" s="377">
        <v>0</v>
      </c>
      <c r="L27" s="204">
        <v>0</v>
      </c>
      <c r="M27" s="205">
        <v>0</v>
      </c>
      <c r="N27" s="206">
        <v>0</v>
      </c>
      <c r="O27" s="207">
        <v>0</v>
      </c>
    </row>
    <row r="28" spans="2:15" ht="12.75">
      <c r="B28" s="25" t="s">
        <v>207</v>
      </c>
      <c r="C28" s="204">
        <v>0</v>
      </c>
      <c r="D28" s="205">
        <v>0</v>
      </c>
      <c r="E28" s="205">
        <v>0</v>
      </c>
      <c r="F28" s="205">
        <v>0</v>
      </c>
      <c r="G28" s="377">
        <v>0</v>
      </c>
      <c r="H28" s="204">
        <v>0</v>
      </c>
      <c r="I28" s="205">
        <v>0</v>
      </c>
      <c r="J28" s="205">
        <v>0</v>
      </c>
      <c r="K28" s="377">
        <v>0</v>
      </c>
      <c r="L28" s="204">
        <v>0</v>
      </c>
      <c r="M28" s="205">
        <v>0</v>
      </c>
      <c r="N28" s="206">
        <v>0</v>
      </c>
      <c r="O28" s="207">
        <v>0</v>
      </c>
    </row>
    <row r="29" spans="2:15" ht="12.75">
      <c r="B29" s="25" t="s">
        <v>34</v>
      </c>
      <c r="C29" s="204">
        <v>0</v>
      </c>
      <c r="D29" s="205">
        <v>701</v>
      </c>
      <c r="E29" s="205">
        <v>245</v>
      </c>
      <c r="F29" s="205">
        <v>192</v>
      </c>
      <c r="G29" s="377">
        <v>1138</v>
      </c>
      <c r="H29" s="204">
        <v>82</v>
      </c>
      <c r="I29" s="205">
        <v>44</v>
      </c>
      <c r="J29" s="205">
        <v>7</v>
      </c>
      <c r="K29" s="377">
        <v>133</v>
      </c>
      <c r="L29" s="204">
        <v>0</v>
      </c>
      <c r="M29" s="205">
        <v>2</v>
      </c>
      <c r="N29" s="206">
        <v>2</v>
      </c>
      <c r="O29" s="207">
        <v>1273</v>
      </c>
    </row>
    <row r="30" spans="2:15" ht="12.75">
      <c r="B30" s="25" t="s">
        <v>35</v>
      </c>
      <c r="C30" s="204">
        <v>0</v>
      </c>
      <c r="D30" s="205">
        <v>2</v>
      </c>
      <c r="E30" s="205">
        <v>0</v>
      </c>
      <c r="F30" s="205">
        <v>0</v>
      </c>
      <c r="G30" s="377">
        <v>2</v>
      </c>
      <c r="H30" s="204">
        <v>0</v>
      </c>
      <c r="I30" s="205">
        <v>0</v>
      </c>
      <c r="J30" s="205">
        <v>0</v>
      </c>
      <c r="K30" s="377">
        <v>0</v>
      </c>
      <c r="L30" s="204">
        <v>0</v>
      </c>
      <c r="M30" s="205">
        <v>0</v>
      </c>
      <c r="N30" s="206">
        <v>0</v>
      </c>
      <c r="O30" s="207">
        <v>2</v>
      </c>
    </row>
    <row r="31" spans="2:15" ht="12.75">
      <c r="B31" s="25" t="s">
        <v>36</v>
      </c>
      <c r="C31" s="204">
        <v>0</v>
      </c>
      <c r="D31" s="205">
        <v>7</v>
      </c>
      <c r="E31" s="205">
        <v>7</v>
      </c>
      <c r="F31" s="205">
        <v>0</v>
      </c>
      <c r="G31" s="377">
        <v>14</v>
      </c>
      <c r="H31" s="204">
        <v>0</v>
      </c>
      <c r="I31" s="205">
        <v>1</v>
      </c>
      <c r="J31" s="205">
        <v>4</v>
      </c>
      <c r="K31" s="377">
        <v>5</v>
      </c>
      <c r="L31" s="204">
        <v>0</v>
      </c>
      <c r="M31" s="205">
        <v>2</v>
      </c>
      <c r="N31" s="206">
        <v>2</v>
      </c>
      <c r="O31" s="207">
        <v>21</v>
      </c>
    </row>
    <row r="32" spans="2:15" ht="12.75">
      <c r="B32" s="25" t="s">
        <v>37</v>
      </c>
      <c r="C32" s="204">
        <v>0</v>
      </c>
      <c r="D32" s="205">
        <v>508</v>
      </c>
      <c r="E32" s="205">
        <v>582</v>
      </c>
      <c r="F32" s="205">
        <v>208</v>
      </c>
      <c r="G32" s="377">
        <v>1298</v>
      </c>
      <c r="H32" s="204">
        <v>631</v>
      </c>
      <c r="I32" s="205">
        <v>598</v>
      </c>
      <c r="J32" s="205">
        <v>105</v>
      </c>
      <c r="K32" s="377">
        <v>1334</v>
      </c>
      <c r="L32" s="204">
        <v>14</v>
      </c>
      <c r="M32" s="205">
        <v>38</v>
      </c>
      <c r="N32" s="206">
        <v>52</v>
      </c>
      <c r="O32" s="207">
        <v>2684</v>
      </c>
    </row>
    <row r="33" spans="2:15" ht="12.75">
      <c r="B33" s="25" t="s">
        <v>217</v>
      </c>
      <c r="C33" s="204">
        <v>0</v>
      </c>
      <c r="D33" s="205">
        <v>14</v>
      </c>
      <c r="E33" s="205">
        <v>34</v>
      </c>
      <c r="F33" s="205">
        <v>5</v>
      </c>
      <c r="G33" s="377">
        <v>53</v>
      </c>
      <c r="H33" s="204">
        <v>5</v>
      </c>
      <c r="I33" s="205">
        <v>11</v>
      </c>
      <c r="J33" s="205">
        <v>6</v>
      </c>
      <c r="K33" s="377">
        <v>22</v>
      </c>
      <c r="L33" s="204">
        <v>0</v>
      </c>
      <c r="M33" s="205">
        <v>0</v>
      </c>
      <c r="N33" s="206">
        <v>0</v>
      </c>
      <c r="O33" s="207">
        <v>75</v>
      </c>
    </row>
    <row r="34" spans="2:15" ht="12.75">
      <c r="B34" s="25" t="s">
        <v>156</v>
      </c>
      <c r="C34" s="204">
        <v>0</v>
      </c>
      <c r="D34" s="205">
        <v>0</v>
      </c>
      <c r="E34" s="205">
        <v>1</v>
      </c>
      <c r="F34" s="205">
        <v>1</v>
      </c>
      <c r="G34" s="377">
        <v>2</v>
      </c>
      <c r="H34" s="204">
        <v>1</v>
      </c>
      <c r="I34" s="205">
        <v>1</v>
      </c>
      <c r="J34" s="205">
        <v>1</v>
      </c>
      <c r="K34" s="377">
        <v>3</v>
      </c>
      <c r="L34" s="204">
        <v>0</v>
      </c>
      <c r="M34" s="205">
        <v>0</v>
      </c>
      <c r="N34" s="206">
        <v>0</v>
      </c>
      <c r="O34" s="207">
        <v>5</v>
      </c>
    </row>
    <row r="35" spans="2:15" ht="12.75">
      <c r="B35" s="25" t="s">
        <v>38</v>
      </c>
      <c r="C35" s="204">
        <v>0</v>
      </c>
      <c r="D35" s="205">
        <v>36</v>
      </c>
      <c r="E35" s="205">
        <v>0</v>
      </c>
      <c r="F35" s="205">
        <v>5</v>
      </c>
      <c r="G35" s="377">
        <v>41</v>
      </c>
      <c r="H35" s="204">
        <v>0</v>
      </c>
      <c r="I35" s="205">
        <v>0</v>
      </c>
      <c r="J35" s="205">
        <v>0</v>
      </c>
      <c r="K35" s="377">
        <v>0</v>
      </c>
      <c r="L35" s="204">
        <v>0</v>
      </c>
      <c r="M35" s="205">
        <v>0</v>
      </c>
      <c r="N35" s="206">
        <v>0</v>
      </c>
      <c r="O35" s="207">
        <v>41</v>
      </c>
    </row>
    <row r="36" spans="2:15" ht="12.75">
      <c r="B36" s="25" t="s">
        <v>39</v>
      </c>
      <c r="C36" s="204">
        <v>0</v>
      </c>
      <c r="D36" s="205">
        <v>11</v>
      </c>
      <c r="E36" s="205">
        <v>27</v>
      </c>
      <c r="F36" s="205">
        <v>22</v>
      </c>
      <c r="G36" s="377">
        <v>60</v>
      </c>
      <c r="H36" s="204">
        <v>13</v>
      </c>
      <c r="I36" s="205">
        <v>19</v>
      </c>
      <c r="J36" s="205">
        <v>2</v>
      </c>
      <c r="K36" s="377">
        <v>34</v>
      </c>
      <c r="L36" s="204">
        <v>0</v>
      </c>
      <c r="M36" s="205">
        <v>0</v>
      </c>
      <c r="N36" s="206">
        <v>0</v>
      </c>
      <c r="O36" s="207">
        <v>94</v>
      </c>
    </row>
    <row r="37" spans="2:15" ht="12.75">
      <c r="B37" s="25" t="s">
        <v>157</v>
      </c>
      <c r="C37" s="204">
        <v>0</v>
      </c>
      <c r="D37" s="205">
        <v>7</v>
      </c>
      <c r="E37" s="205">
        <v>12</v>
      </c>
      <c r="F37" s="205">
        <v>6</v>
      </c>
      <c r="G37" s="377">
        <v>25</v>
      </c>
      <c r="H37" s="204">
        <v>0</v>
      </c>
      <c r="I37" s="205">
        <v>0</v>
      </c>
      <c r="J37" s="205">
        <v>2</v>
      </c>
      <c r="K37" s="377">
        <v>2</v>
      </c>
      <c r="L37" s="204">
        <v>0</v>
      </c>
      <c r="M37" s="205">
        <v>0</v>
      </c>
      <c r="N37" s="206">
        <v>0</v>
      </c>
      <c r="O37" s="207">
        <v>27</v>
      </c>
    </row>
    <row r="38" spans="2:15" ht="12.75">
      <c r="B38" s="25" t="s">
        <v>40</v>
      </c>
      <c r="C38" s="204">
        <v>0</v>
      </c>
      <c r="D38" s="205">
        <v>1531</v>
      </c>
      <c r="E38" s="205">
        <v>15</v>
      </c>
      <c r="F38" s="205">
        <v>103</v>
      </c>
      <c r="G38" s="377">
        <v>1649</v>
      </c>
      <c r="H38" s="204">
        <v>2</v>
      </c>
      <c r="I38" s="205">
        <v>1</v>
      </c>
      <c r="J38" s="205">
        <v>1</v>
      </c>
      <c r="K38" s="377">
        <v>4</v>
      </c>
      <c r="L38" s="204">
        <v>0</v>
      </c>
      <c r="M38" s="205">
        <v>0</v>
      </c>
      <c r="N38" s="206">
        <v>0</v>
      </c>
      <c r="O38" s="207">
        <v>1653</v>
      </c>
    </row>
    <row r="39" spans="2:15" ht="12.75">
      <c r="B39" s="25" t="s">
        <v>41</v>
      </c>
      <c r="C39" s="204">
        <v>0</v>
      </c>
      <c r="D39" s="205">
        <v>18</v>
      </c>
      <c r="E39" s="205">
        <v>5</v>
      </c>
      <c r="F39" s="205">
        <v>0</v>
      </c>
      <c r="G39" s="377">
        <v>23</v>
      </c>
      <c r="H39" s="204">
        <v>0</v>
      </c>
      <c r="I39" s="205">
        <v>0</v>
      </c>
      <c r="J39" s="205">
        <v>0</v>
      </c>
      <c r="K39" s="377">
        <v>0</v>
      </c>
      <c r="L39" s="204">
        <v>0</v>
      </c>
      <c r="M39" s="205">
        <v>0</v>
      </c>
      <c r="N39" s="206">
        <v>0</v>
      </c>
      <c r="O39" s="207">
        <v>23</v>
      </c>
    </row>
    <row r="40" spans="2:15" ht="12.75">
      <c r="B40" s="25" t="s">
        <v>42</v>
      </c>
      <c r="C40" s="204">
        <v>0</v>
      </c>
      <c r="D40" s="205">
        <v>164</v>
      </c>
      <c r="E40" s="205">
        <v>27</v>
      </c>
      <c r="F40" s="205">
        <v>12</v>
      </c>
      <c r="G40" s="377">
        <v>203</v>
      </c>
      <c r="H40" s="204">
        <v>5</v>
      </c>
      <c r="I40" s="205">
        <v>3</v>
      </c>
      <c r="J40" s="205">
        <v>1</v>
      </c>
      <c r="K40" s="377">
        <v>9</v>
      </c>
      <c r="L40" s="204">
        <v>0</v>
      </c>
      <c r="M40" s="205">
        <v>0</v>
      </c>
      <c r="N40" s="206">
        <v>0</v>
      </c>
      <c r="O40" s="207">
        <v>212</v>
      </c>
    </row>
    <row r="41" spans="2:15" ht="12.75">
      <c r="B41" s="25" t="s">
        <v>43</v>
      </c>
      <c r="C41" s="204">
        <v>0</v>
      </c>
      <c r="D41" s="205">
        <v>0</v>
      </c>
      <c r="E41" s="205">
        <v>2</v>
      </c>
      <c r="F41" s="205">
        <v>12</v>
      </c>
      <c r="G41" s="377">
        <v>14</v>
      </c>
      <c r="H41" s="204">
        <v>6</v>
      </c>
      <c r="I41" s="205">
        <v>1</v>
      </c>
      <c r="J41" s="205">
        <v>1</v>
      </c>
      <c r="K41" s="377">
        <v>8</v>
      </c>
      <c r="L41" s="204">
        <v>0</v>
      </c>
      <c r="M41" s="205">
        <v>3</v>
      </c>
      <c r="N41" s="206">
        <v>3</v>
      </c>
      <c r="O41" s="207">
        <v>25</v>
      </c>
    </row>
    <row r="42" spans="2:15" ht="12.75">
      <c r="B42" s="25" t="s">
        <v>44</v>
      </c>
      <c r="C42" s="204">
        <v>0</v>
      </c>
      <c r="D42" s="205">
        <v>343</v>
      </c>
      <c r="E42" s="205">
        <v>84</v>
      </c>
      <c r="F42" s="205">
        <v>52</v>
      </c>
      <c r="G42" s="377">
        <v>479</v>
      </c>
      <c r="H42" s="204">
        <v>8</v>
      </c>
      <c r="I42" s="205">
        <v>6</v>
      </c>
      <c r="J42" s="205">
        <v>28</v>
      </c>
      <c r="K42" s="377">
        <v>42</v>
      </c>
      <c r="L42" s="204">
        <v>0</v>
      </c>
      <c r="M42" s="205">
        <v>7</v>
      </c>
      <c r="N42" s="206">
        <v>7</v>
      </c>
      <c r="O42" s="207">
        <v>528</v>
      </c>
    </row>
    <row r="43" spans="2:15" ht="12.75">
      <c r="B43" s="25" t="s">
        <v>45</v>
      </c>
      <c r="C43" s="204">
        <v>0</v>
      </c>
      <c r="D43" s="205">
        <v>0</v>
      </c>
      <c r="E43" s="205">
        <v>0</v>
      </c>
      <c r="F43" s="205">
        <v>0</v>
      </c>
      <c r="G43" s="377">
        <v>0</v>
      </c>
      <c r="H43" s="204">
        <v>0</v>
      </c>
      <c r="I43" s="205">
        <v>0</v>
      </c>
      <c r="J43" s="205">
        <v>0</v>
      </c>
      <c r="K43" s="377">
        <v>0</v>
      </c>
      <c r="L43" s="204">
        <v>0</v>
      </c>
      <c r="M43" s="205">
        <v>0</v>
      </c>
      <c r="N43" s="206">
        <v>0</v>
      </c>
      <c r="O43" s="207">
        <v>0</v>
      </c>
    </row>
    <row r="44" spans="2:15" ht="12.75">
      <c r="B44" s="25" t="s">
        <v>46</v>
      </c>
      <c r="C44" s="204">
        <v>0</v>
      </c>
      <c r="D44" s="205">
        <v>131</v>
      </c>
      <c r="E44" s="205">
        <v>52</v>
      </c>
      <c r="F44" s="205">
        <v>0</v>
      </c>
      <c r="G44" s="377">
        <v>183</v>
      </c>
      <c r="H44" s="204">
        <v>5</v>
      </c>
      <c r="I44" s="205">
        <v>0</v>
      </c>
      <c r="J44" s="205">
        <v>0</v>
      </c>
      <c r="K44" s="377">
        <v>5</v>
      </c>
      <c r="L44" s="204">
        <v>0</v>
      </c>
      <c r="M44" s="205">
        <v>0</v>
      </c>
      <c r="N44" s="206">
        <v>0</v>
      </c>
      <c r="O44" s="378">
        <v>188</v>
      </c>
    </row>
    <row r="45" spans="2:15" ht="12.75">
      <c r="B45" s="26" t="s">
        <v>55</v>
      </c>
      <c r="C45" s="208">
        <v>0</v>
      </c>
      <c r="D45" s="209">
        <v>22665</v>
      </c>
      <c r="E45" s="209">
        <v>11556</v>
      </c>
      <c r="F45" s="209">
        <v>13642</v>
      </c>
      <c r="G45" s="279">
        <v>47863</v>
      </c>
      <c r="H45" s="208">
        <v>10852</v>
      </c>
      <c r="I45" s="209">
        <v>10799</v>
      </c>
      <c r="J45" s="209">
        <v>1865</v>
      </c>
      <c r="K45" s="279">
        <v>23516</v>
      </c>
      <c r="L45" s="208">
        <v>212</v>
      </c>
      <c r="M45" s="209">
        <v>956</v>
      </c>
      <c r="N45" s="210">
        <v>1168</v>
      </c>
      <c r="O45" s="211">
        <v>72547</v>
      </c>
    </row>
    <row r="46" spans="2:15" ht="12.75">
      <c r="B46" s="25" t="s">
        <v>47</v>
      </c>
      <c r="C46" s="204">
        <v>0</v>
      </c>
      <c r="D46" s="205">
        <v>990</v>
      </c>
      <c r="E46" s="205">
        <v>502</v>
      </c>
      <c r="F46" s="205">
        <v>2013</v>
      </c>
      <c r="G46" s="377">
        <v>3505</v>
      </c>
      <c r="H46" s="204">
        <v>2464</v>
      </c>
      <c r="I46" s="205">
        <v>1651</v>
      </c>
      <c r="J46" s="205">
        <v>175</v>
      </c>
      <c r="K46" s="377">
        <v>4290</v>
      </c>
      <c r="L46" s="204">
        <v>0</v>
      </c>
      <c r="M46" s="205">
        <v>0</v>
      </c>
      <c r="N46" s="206">
        <v>0</v>
      </c>
      <c r="O46" s="379">
        <v>7795</v>
      </c>
    </row>
    <row r="47" spans="2:15" ht="12.75">
      <c r="B47" s="25" t="s">
        <v>48</v>
      </c>
      <c r="C47" s="204">
        <v>0</v>
      </c>
      <c r="D47" s="205">
        <v>1504</v>
      </c>
      <c r="E47" s="205">
        <v>664</v>
      </c>
      <c r="F47" s="205">
        <v>402</v>
      </c>
      <c r="G47" s="377">
        <v>2570</v>
      </c>
      <c r="H47" s="204">
        <v>423</v>
      </c>
      <c r="I47" s="205">
        <v>291</v>
      </c>
      <c r="J47" s="205">
        <v>171</v>
      </c>
      <c r="K47" s="377">
        <v>885</v>
      </c>
      <c r="L47" s="204">
        <v>3</v>
      </c>
      <c r="M47" s="205">
        <v>94</v>
      </c>
      <c r="N47" s="206">
        <v>97</v>
      </c>
      <c r="O47" s="207">
        <v>3552</v>
      </c>
    </row>
    <row r="48" spans="2:15" ht="12.75">
      <c r="B48" s="25" t="s">
        <v>49</v>
      </c>
      <c r="C48" s="204">
        <v>20</v>
      </c>
      <c r="D48" s="205">
        <v>3884</v>
      </c>
      <c r="E48" s="205">
        <v>3046</v>
      </c>
      <c r="F48" s="205">
        <v>1192</v>
      </c>
      <c r="G48" s="377">
        <v>8142</v>
      </c>
      <c r="H48" s="204">
        <v>3088</v>
      </c>
      <c r="I48" s="205">
        <v>4496</v>
      </c>
      <c r="J48" s="205">
        <v>432</v>
      </c>
      <c r="K48" s="377">
        <v>8016</v>
      </c>
      <c r="L48" s="204">
        <v>73</v>
      </c>
      <c r="M48" s="205">
        <v>338</v>
      </c>
      <c r="N48" s="206">
        <v>411</v>
      </c>
      <c r="O48" s="207">
        <v>16569</v>
      </c>
    </row>
    <row r="49" spans="2:15" ht="12.75">
      <c r="B49" s="25" t="s">
        <v>50</v>
      </c>
      <c r="C49" s="204">
        <v>803</v>
      </c>
      <c r="D49" s="205">
        <v>18640</v>
      </c>
      <c r="E49" s="205">
        <v>15366</v>
      </c>
      <c r="F49" s="205">
        <v>4094</v>
      </c>
      <c r="G49" s="377">
        <v>38903</v>
      </c>
      <c r="H49" s="204">
        <v>11101</v>
      </c>
      <c r="I49" s="205">
        <v>11674</v>
      </c>
      <c r="J49" s="205">
        <v>3435</v>
      </c>
      <c r="K49" s="377">
        <v>26210</v>
      </c>
      <c r="L49" s="204">
        <v>277</v>
      </c>
      <c r="M49" s="205">
        <v>2130</v>
      </c>
      <c r="N49" s="206">
        <v>2407</v>
      </c>
      <c r="O49" s="207">
        <v>67520</v>
      </c>
    </row>
    <row r="50" spans="2:15" ht="12.75">
      <c r="B50" s="25" t="s">
        <v>51</v>
      </c>
      <c r="C50" s="204">
        <v>0</v>
      </c>
      <c r="D50" s="205">
        <v>6610</v>
      </c>
      <c r="E50" s="205">
        <v>4944</v>
      </c>
      <c r="F50" s="205">
        <v>1326</v>
      </c>
      <c r="G50" s="377">
        <v>12880</v>
      </c>
      <c r="H50" s="204">
        <v>3209</v>
      </c>
      <c r="I50" s="205">
        <v>2680</v>
      </c>
      <c r="J50" s="205">
        <v>621</v>
      </c>
      <c r="K50" s="377">
        <v>6510</v>
      </c>
      <c r="L50" s="204">
        <v>152</v>
      </c>
      <c r="M50" s="205">
        <v>355</v>
      </c>
      <c r="N50" s="206">
        <v>507</v>
      </c>
      <c r="O50" s="207">
        <v>19897</v>
      </c>
    </row>
    <row r="51" spans="2:15" ht="12.75">
      <c r="B51" s="25" t="s">
        <v>52</v>
      </c>
      <c r="C51" s="204">
        <v>0</v>
      </c>
      <c r="D51" s="205">
        <v>3502</v>
      </c>
      <c r="E51" s="205">
        <v>2249</v>
      </c>
      <c r="F51" s="205">
        <v>593</v>
      </c>
      <c r="G51" s="377">
        <v>6344</v>
      </c>
      <c r="H51" s="204">
        <v>1874</v>
      </c>
      <c r="I51" s="205">
        <v>1196</v>
      </c>
      <c r="J51" s="205">
        <v>71</v>
      </c>
      <c r="K51" s="377">
        <v>3141</v>
      </c>
      <c r="L51" s="204">
        <v>40</v>
      </c>
      <c r="M51" s="205">
        <v>233</v>
      </c>
      <c r="N51" s="206">
        <v>273</v>
      </c>
      <c r="O51" s="207">
        <v>9758</v>
      </c>
    </row>
    <row r="52" spans="2:15" ht="12.75">
      <c r="B52" s="26" t="s">
        <v>56</v>
      </c>
      <c r="C52" s="208">
        <v>823</v>
      </c>
      <c r="D52" s="209">
        <v>35130</v>
      </c>
      <c r="E52" s="209">
        <v>26771</v>
      </c>
      <c r="F52" s="209">
        <v>9620</v>
      </c>
      <c r="G52" s="279">
        <v>72344</v>
      </c>
      <c r="H52" s="208">
        <v>22159</v>
      </c>
      <c r="I52" s="209">
        <v>21988</v>
      </c>
      <c r="J52" s="209">
        <v>4905</v>
      </c>
      <c r="K52" s="279">
        <v>49052</v>
      </c>
      <c r="L52" s="208">
        <v>545</v>
      </c>
      <c r="M52" s="209">
        <v>3150</v>
      </c>
      <c r="N52" s="210">
        <v>3695</v>
      </c>
      <c r="O52" s="211">
        <v>125091</v>
      </c>
    </row>
    <row r="53" spans="2:15" ht="12.75">
      <c r="B53" s="274" t="s">
        <v>53</v>
      </c>
      <c r="C53" s="282">
        <v>0</v>
      </c>
      <c r="D53" s="283">
        <v>343</v>
      </c>
      <c r="E53" s="283">
        <v>115</v>
      </c>
      <c r="F53" s="283">
        <v>55</v>
      </c>
      <c r="G53" s="285">
        <v>513</v>
      </c>
      <c r="H53" s="282">
        <v>137</v>
      </c>
      <c r="I53" s="283">
        <v>76</v>
      </c>
      <c r="J53" s="283">
        <v>3</v>
      </c>
      <c r="K53" s="285">
        <v>216</v>
      </c>
      <c r="L53" s="282">
        <v>1</v>
      </c>
      <c r="M53" s="283">
        <v>2</v>
      </c>
      <c r="N53" s="284">
        <v>3</v>
      </c>
      <c r="O53" s="286">
        <v>732</v>
      </c>
    </row>
    <row r="54" spans="2:15" ht="12.75">
      <c r="B54" s="26" t="s">
        <v>57</v>
      </c>
      <c r="C54" s="208">
        <v>0</v>
      </c>
      <c r="D54" s="209">
        <v>343</v>
      </c>
      <c r="E54" s="209">
        <v>115</v>
      </c>
      <c r="F54" s="209">
        <v>55</v>
      </c>
      <c r="G54" s="279">
        <v>513</v>
      </c>
      <c r="H54" s="208">
        <v>137</v>
      </c>
      <c r="I54" s="209">
        <v>76</v>
      </c>
      <c r="J54" s="209">
        <v>3</v>
      </c>
      <c r="K54" s="279">
        <v>216</v>
      </c>
      <c r="L54" s="208">
        <v>1</v>
      </c>
      <c r="M54" s="209">
        <v>2</v>
      </c>
      <c r="N54" s="210">
        <v>3</v>
      </c>
      <c r="O54" s="211">
        <v>732</v>
      </c>
    </row>
    <row r="55" spans="2:15" ht="12.75">
      <c r="B55" s="25"/>
      <c r="C55" s="240"/>
      <c r="D55" s="241"/>
      <c r="E55" s="241"/>
      <c r="F55" s="241"/>
      <c r="G55" s="257"/>
      <c r="H55" s="240"/>
      <c r="I55" s="241"/>
      <c r="J55" s="241"/>
      <c r="K55" s="257"/>
      <c r="L55" s="240"/>
      <c r="M55" s="241"/>
      <c r="N55" s="242"/>
      <c r="O55" s="239"/>
    </row>
    <row r="56" spans="2:15" ht="13.5" thickBot="1">
      <c r="B56" s="27" t="s">
        <v>54</v>
      </c>
      <c r="C56" s="189">
        <v>823</v>
      </c>
      <c r="D56" s="185">
        <v>58138</v>
      </c>
      <c r="E56" s="185">
        <v>38442</v>
      </c>
      <c r="F56" s="185">
        <v>23317</v>
      </c>
      <c r="G56" s="281">
        <v>120720</v>
      </c>
      <c r="H56" s="189">
        <v>33148</v>
      </c>
      <c r="I56" s="185">
        <v>32863</v>
      </c>
      <c r="J56" s="185">
        <v>6773</v>
      </c>
      <c r="K56" s="281">
        <v>72784</v>
      </c>
      <c r="L56" s="189">
        <v>758</v>
      </c>
      <c r="M56" s="185">
        <v>4108</v>
      </c>
      <c r="N56" s="186">
        <v>4866</v>
      </c>
      <c r="O56" s="212">
        <v>198370</v>
      </c>
    </row>
    <row r="57" ht="15.75">
      <c r="B57" s="372" t="s">
        <v>225</v>
      </c>
    </row>
    <row r="58" ht="12.75">
      <c r="B58" s="6" t="s">
        <v>242</v>
      </c>
    </row>
    <row r="59" ht="12.75">
      <c r="B59" s="6" t="s">
        <v>242</v>
      </c>
    </row>
    <row r="60" ht="12.75">
      <c r="B60" s="6" t="s">
        <v>242</v>
      </c>
    </row>
  </sheetData>
  <mergeCells count="5">
    <mergeCell ref="O4:O5"/>
    <mergeCell ref="B4:B5"/>
    <mergeCell ref="C4:G4"/>
    <mergeCell ref="H4:K4"/>
    <mergeCell ref="L4:N4"/>
  </mergeCells>
  <printOptions/>
  <pageMargins left="0.75" right="0.75" top="1" bottom="1" header="0.5" footer="0.5"/>
  <pageSetup fitToHeight="1" fitToWidth="1" horizontalDpi="600" verticalDpi="600" orientation="portrait" scale="55" r:id="rId1"/>
</worksheet>
</file>

<file path=xl/worksheets/sheet11.xml><?xml version="1.0" encoding="utf-8"?>
<worksheet xmlns="http://schemas.openxmlformats.org/spreadsheetml/2006/main" xmlns:r="http://schemas.openxmlformats.org/officeDocument/2006/relationships">
  <sheetPr>
    <pageSetUpPr fitToPage="1"/>
  </sheetPr>
  <dimension ref="B2:H42"/>
  <sheetViews>
    <sheetView showGridLines="0" workbookViewId="0" topLeftCell="A1"/>
  </sheetViews>
  <sheetFormatPr defaultColWidth="9.140625" defaultRowHeight="12.75"/>
  <cols>
    <col min="1" max="1" width="9.140625" style="0" customWidth="1"/>
    <col min="2" max="2" width="18.57421875" style="0" bestFit="1" customWidth="1"/>
    <col min="3" max="7" width="12.7109375" style="0" customWidth="1"/>
    <col min="9" max="10" width="10.28125" style="0" bestFit="1" customWidth="1"/>
    <col min="11" max="11" width="5.28125" style="0" customWidth="1"/>
    <col min="12" max="12" width="10.28125" style="0" bestFit="1" customWidth="1"/>
    <col min="13" max="13" width="5.00390625" style="0" customWidth="1"/>
    <col min="17" max="17" width="14.00390625" style="0" customWidth="1"/>
  </cols>
  <sheetData>
    <row r="2" ht="12.75">
      <c r="B2" s="2" t="s">
        <v>62</v>
      </c>
    </row>
    <row r="3" ht="18.75" thickBot="1">
      <c r="B3" s="7" t="s">
        <v>349</v>
      </c>
    </row>
    <row r="4" spans="2:7" ht="13.5" thickBot="1">
      <c r="B4" s="100" t="s">
        <v>133</v>
      </c>
      <c r="C4" s="45">
        <v>2006</v>
      </c>
      <c r="D4" s="43">
        <v>2007</v>
      </c>
      <c r="E4" s="43">
        <v>2008</v>
      </c>
      <c r="F4" s="43">
        <v>2009</v>
      </c>
      <c r="G4" s="44">
        <v>2010</v>
      </c>
    </row>
    <row r="5" spans="2:7" ht="12.75">
      <c r="B5" s="132" t="s">
        <v>12</v>
      </c>
      <c r="C5" s="133">
        <v>109703</v>
      </c>
      <c r="D5" s="134">
        <v>116258</v>
      </c>
      <c r="E5" s="134">
        <v>120021</v>
      </c>
      <c r="F5" s="134">
        <v>122003</v>
      </c>
      <c r="G5" s="135">
        <v>120720</v>
      </c>
    </row>
    <row r="6" spans="2:7" ht="12.75">
      <c r="B6" s="87" t="s">
        <v>13</v>
      </c>
      <c r="C6" s="56">
        <v>69588</v>
      </c>
      <c r="D6" s="54">
        <v>72864</v>
      </c>
      <c r="E6" s="54">
        <v>72386</v>
      </c>
      <c r="F6" s="54">
        <v>72818</v>
      </c>
      <c r="G6" s="57">
        <v>72784</v>
      </c>
    </row>
    <row r="7" spans="2:7" ht="12.75">
      <c r="B7" s="106" t="s">
        <v>11</v>
      </c>
      <c r="C7" s="52">
        <v>4614</v>
      </c>
      <c r="D7" s="51">
        <v>5599</v>
      </c>
      <c r="E7" s="51">
        <v>4822</v>
      </c>
      <c r="F7" s="51">
        <v>4836</v>
      </c>
      <c r="G7" s="53">
        <v>4866</v>
      </c>
    </row>
    <row r="8" spans="2:7" ht="13.5" thickBot="1">
      <c r="B8" s="131" t="s">
        <v>112</v>
      </c>
      <c r="C8" s="79">
        <v>183905</v>
      </c>
      <c r="D8" s="80">
        <v>194721</v>
      </c>
      <c r="E8" s="80">
        <v>197229</v>
      </c>
      <c r="F8" s="80">
        <v>199657</v>
      </c>
      <c r="G8" s="81">
        <v>198370</v>
      </c>
    </row>
    <row r="9" ht="15.75">
      <c r="B9" s="372" t="s">
        <v>225</v>
      </c>
    </row>
    <row r="39" ht="12.75">
      <c r="H39" s="17"/>
    </row>
    <row r="40" ht="12.75">
      <c r="H40" s="17"/>
    </row>
    <row r="41" spans="2:8" ht="12.75">
      <c r="B41" s="17"/>
      <c r="C41" s="39"/>
      <c r="D41" s="39"/>
      <c r="E41" s="39"/>
      <c r="F41" s="39"/>
      <c r="G41" s="39"/>
      <c r="H41" s="17"/>
    </row>
    <row r="42" spans="2:8" ht="12.75">
      <c r="B42" s="17"/>
      <c r="C42" s="17"/>
      <c r="D42" s="17"/>
      <c r="E42" s="17"/>
      <c r="F42" s="17"/>
      <c r="G42" s="17"/>
      <c r="H42" s="17"/>
    </row>
  </sheetData>
  <printOptions/>
  <pageMargins left="0.75" right="0.75" top="1" bottom="1" header="0.5" footer="0.5"/>
  <pageSetup fitToHeight="1" fitToWidth="1" horizontalDpi="600" verticalDpi="600" orientation="portrait" scale="82" r:id="rId1"/>
</worksheet>
</file>

<file path=xl/worksheets/sheet12.xml><?xml version="1.0" encoding="utf-8"?>
<worksheet xmlns="http://schemas.openxmlformats.org/spreadsheetml/2006/main" xmlns:r="http://schemas.openxmlformats.org/officeDocument/2006/relationships">
  <sheetPr>
    <pageSetUpPr fitToPage="1"/>
  </sheetPr>
  <dimension ref="B2:M60"/>
  <sheetViews>
    <sheetView showGridLines="0" workbookViewId="0" topLeftCell="A1"/>
  </sheetViews>
  <sheetFormatPr defaultColWidth="9.140625" defaultRowHeight="12" customHeight="1"/>
  <cols>
    <col min="2" max="2" width="39.28125" style="0" customWidth="1"/>
    <col min="3" max="3" width="11.140625" style="0" customWidth="1"/>
    <col min="4" max="4" width="8.7109375" style="0" customWidth="1"/>
    <col min="5" max="5" width="9.00390625" style="0" customWidth="1"/>
    <col min="6" max="6" width="7.8515625" style="0" customWidth="1"/>
    <col min="7" max="7" width="7.421875" style="0" customWidth="1"/>
    <col min="8" max="8" width="8.140625" style="0" customWidth="1"/>
    <col min="9" max="9" width="8.421875" style="0" customWidth="1"/>
    <col min="10" max="10" width="10.140625" style="0" customWidth="1"/>
    <col min="11" max="11" width="10.00390625" style="0" customWidth="1"/>
    <col min="12" max="12" width="8.421875" style="0" customWidth="1"/>
  </cols>
  <sheetData>
    <row r="2" ht="12" customHeight="1">
      <c r="B2" s="2" t="s">
        <v>62</v>
      </c>
    </row>
    <row r="3" ht="18.75" customHeight="1" thickBot="1">
      <c r="B3" s="7" t="s">
        <v>228</v>
      </c>
    </row>
    <row r="4" spans="2:13" ht="27" customHeight="1" thickBot="1">
      <c r="B4" s="141" t="s">
        <v>1</v>
      </c>
      <c r="C4" s="258" t="s">
        <v>240</v>
      </c>
      <c r="D4" s="259" t="s">
        <v>159</v>
      </c>
      <c r="E4" s="259" t="s">
        <v>63</v>
      </c>
      <c r="F4" s="259" t="s">
        <v>69</v>
      </c>
      <c r="G4" s="259" t="s">
        <v>65</v>
      </c>
      <c r="H4" s="259" t="s">
        <v>160</v>
      </c>
      <c r="I4" s="259" t="s">
        <v>139</v>
      </c>
      <c r="J4" s="259" t="s">
        <v>161</v>
      </c>
      <c r="K4" s="259" t="s">
        <v>162</v>
      </c>
      <c r="L4" s="259" t="s">
        <v>163</v>
      </c>
      <c r="M4" s="260" t="s">
        <v>5</v>
      </c>
    </row>
    <row r="5" spans="2:13" ht="13.5" customHeight="1">
      <c r="B5" s="140" t="s">
        <v>17</v>
      </c>
      <c r="C5" s="225">
        <v>0</v>
      </c>
      <c r="D5" s="226">
        <v>0</v>
      </c>
      <c r="E5" s="226">
        <v>0</v>
      </c>
      <c r="F5" s="226">
        <v>23</v>
      </c>
      <c r="G5" s="226">
        <v>0</v>
      </c>
      <c r="H5" s="226">
        <v>0</v>
      </c>
      <c r="I5" s="226">
        <v>0</v>
      </c>
      <c r="J5" s="226">
        <v>0</v>
      </c>
      <c r="K5" s="226">
        <v>0</v>
      </c>
      <c r="L5" s="226">
        <v>0</v>
      </c>
      <c r="M5" s="227">
        <v>23</v>
      </c>
    </row>
    <row r="6" spans="2:13" ht="13.5" customHeight="1">
      <c r="B6" s="136" t="s">
        <v>18</v>
      </c>
      <c r="C6" s="18">
        <v>0</v>
      </c>
      <c r="D6" s="4">
        <v>0</v>
      </c>
      <c r="E6" s="4">
        <v>1</v>
      </c>
      <c r="F6" s="4">
        <v>3</v>
      </c>
      <c r="G6" s="4">
        <v>1</v>
      </c>
      <c r="H6" s="4">
        <v>0</v>
      </c>
      <c r="I6" s="4">
        <v>48</v>
      </c>
      <c r="J6" s="4">
        <v>5</v>
      </c>
      <c r="K6" s="4">
        <v>18</v>
      </c>
      <c r="L6" s="4">
        <v>4</v>
      </c>
      <c r="M6" s="19">
        <v>80</v>
      </c>
    </row>
    <row r="7" spans="2:13" ht="13.5" customHeight="1">
      <c r="B7" s="136" t="s">
        <v>153</v>
      </c>
      <c r="C7" s="18">
        <v>0</v>
      </c>
      <c r="D7" s="4">
        <v>2</v>
      </c>
      <c r="E7" s="4">
        <v>45</v>
      </c>
      <c r="F7" s="4">
        <v>19</v>
      </c>
      <c r="G7" s="4">
        <v>1</v>
      </c>
      <c r="H7" s="4">
        <v>0</v>
      </c>
      <c r="I7" s="4">
        <v>4</v>
      </c>
      <c r="J7" s="4">
        <v>0</v>
      </c>
      <c r="K7" s="4">
        <v>18</v>
      </c>
      <c r="L7" s="4">
        <v>2</v>
      </c>
      <c r="M7" s="19">
        <v>91</v>
      </c>
    </row>
    <row r="8" spans="2:13" ht="13.5" customHeight="1">
      <c r="B8" s="136" t="s">
        <v>154</v>
      </c>
      <c r="C8" s="18">
        <v>0</v>
      </c>
      <c r="D8" s="4">
        <v>0</v>
      </c>
      <c r="E8" s="4">
        <v>4</v>
      </c>
      <c r="F8" s="4">
        <v>49</v>
      </c>
      <c r="G8" s="4">
        <v>0</v>
      </c>
      <c r="H8" s="4">
        <v>0</v>
      </c>
      <c r="I8" s="4">
        <v>2</v>
      </c>
      <c r="J8" s="4">
        <v>0</v>
      </c>
      <c r="K8" s="4">
        <v>15</v>
      </c>
      <c r="L8" s="4">
        <v>3</v>
      </c>
      <c r="M8" s="19">
        <v>73</v>
      </c>
    </row>
    <row r="9" spans="2:13" ht="13.5" customHeight="1">
      <c r="B9" s="136" t="s">
        <v>19</v>
      </c>
      <c r="C9" s="18">
        <v>0</v>
      </c>
      <c r="D9" s="4">
        <v>261</v>
      </c>
      <c r="E9" s="4">
        <v>2865</v>
      </c>
      <c r="F9" s="4">
        <v>2451</v>
      </c>
      <c r="G9" s="4">
        <v>88</v>
      </c>
      <c r="H9" s="4">
        <v>0</v>
      </c>
      <c r="I9" s="4">
        <v>7612</v>
      </c>
      <c r="J9" s="4">
        <v>444</v>
      </c>
      <c r="K9" s="4">
        <v>1663</v>
      </c>
      <c r="L9" s="4">
        <v>260</v>
      </c>
      <c r="M9" s="19">
        <v>15644</v>
      </c>
    </row>
    <row r="10" spans="2:13" ht="13.5" customHeight="1">
      <c r="B10" s="136" t="s">
        <v>20</v>
      </c>
      <c r="C10" s="18">
        <v>0</v>
      </c>
      <c r="D10" s="4">
        <v>8</v>
      </c>
      <c r="E10" s="4">
        <v>121</v>
      </c>
      <c r="F10" s="4">
        <v>282</v>
      </c>
      <c r="G10" s="4">
        <v>10</v>
      </c>
      <c r="H10" s="4">
        <v>0</v>
      </c>
      <c r="I10" s="4">
        <v>533</v>
      </c>
      <c r="J10" s="4">
        <v>121</v>
      </c>
      <c r="K10" s="4">
        <v>456</v>
      </c>
      <c r="L10" s="4">
        <v>45</v>
      </c>
      <c r="M10" s="19">
        <v>1576</v>
      </c>
    </row>
    <row r="11" spans="2:13" ht="13.5" customHeight="1">
      <c r="B11" s="136" t="s">
        <v>206</v>
      </c>
      <c r="C11" s="18">
        <v>0</v>
      </c>
      <c r="D11" s="4">
        <v>1</v>
      </c>
      <c r="E11" s="4">
        <v>23</v>
      </c>
      <c r="F11" s="4">
        <v>38</v>
      </c>
      <c r="G11" s="4">
        <v>1</v>
      </c>
      <c r="H11" s="4">
        <v>0</v>
      </c>
      <c r="I11" s="4">
        <v>15</v>
      </c>
      <c r="J11" s="4">
        <v>0</v>
      </c>
      <c r="K11" s="4">
        <v>19</v>
      </c>
      <c r="L11" s="4">
        <v>1</v>
      </c>
      <c r="M11" s="19">
        <v>98</v>
      </c>
    </row>
    <row r="12" spans="2:13" ht="13.5" customHeight="1">
      <c r="B12" s="136" t="s">
        <v>21</v>
      </c>
      <c r="C12" s="18">
        <v>82</v>
      </c>
      <c r="D12" s="4">
        <v>20</v>
      </c>
      <c r="E12" s="4">
        <v>390</v>
      </c>
      <c r="F12" s="4">
        <v>388</v>
      </c>
      <c r="G12" s="4">
        <v>45</v>
      </c>
      <c r="H12" s="4">
        <v>0</v>
      </c>
      <c r="I12" s="4">
        <v>1792</v>
      </c>
      <c r="J12" s="4">
        <v>197</v>
      </c>
      <c r="K12" s="4">
        <v>1636</v>
      </c>
      <c r="L12" s="4">
        <v>409</v>
      </c>
      <c r="M12" s="19">
        <v>4959</v>
      </c>
    </row>
    <row r="13" spans="2:13" ht="13.5" customHeight="1">
      <c r="B13" s="136" t="s">
        <v>22</v>
      </c>
      <c r="C13" s="18">
        <v>0</v>
      </c>
      <c r="D13" s="4">
        <v>171</v>
      </c>
      <c r="E13" s="4">
        <v>1106</v>
      </c>
      <c r="F13" s="4">
        <v>614</v>
      </c>
      <c r="G13" s="4">
        <v>19</v>
      </c>
      <c r="H13" s="4">
        <v>0</v>
      </c>
      <c r="I13" s="4">
        <v>615</v>
      </c>
      <c r="J13" s="4">
        <v>29</v>
      </c>
      <c r="K13" s="4">
        <v>699</v>
      </c>
      <c r="L13" s="4">
        <v>45</v>
      </c>
      <c r="M13" s="19">
        <v>3298</v>
      </c>
    </row>
    <row r="14" spans="2:13" ht="13.5" customHeight="1">
      <c r="B14" s="136" t="s">
        <v>155</v>
      </c>
      <c r="C14" s="18">
        <v>55</v>
      </c>
      <c r="D14" s="4">
        <v>121</v>
      </c>
      <c r="E14" s="4">
        <v>1442</v>
      </c>
      <c r="F14" s="4">
        <v>7809</v>
      </c>
      <c r="G14" s="4">
        <v>4044</v>
      </c>
      <c r="H14" s="4">
        <v>118</v>
      </c>
      <c r="I14" s="4">
        <v>16343</v>
      </c>
      <c r="J14" s="4">
        <v>5291</v>
      </c>
      <c r="K14" s="4">
        <v>3478</v>
      </c>
      <c r="L14" s="4">
        <v>1763</v>
      </c>
      <c r="M14" s="19">
        <v>40464</v>
      </c>
    </row>
    <row r="15" spans="2:13" ht="13.5" customHeight="1">
      <c r="B15" s="136" t="s">
        <v>23</v>
      </c>
      <c r="C15" s="18">
        <v>0</v>
      </c>
      <c r="D15" s="4">
        <v>10</v>
      </c>
      <c r="E15" s="4">
        <v>145</v>
      </c>
      <c r="F15" s="4">
        <v>239</v>
      </c>
      <c r="G15" s="4">
        <v>2</v>
      </c>
      <c r="H15" s="4">
        <v>0</v>
      </c>
      <c r="I15" s="4">
        <v>28</v>
      </c>
      <c r="J15" s="4">
        <v>1</v>
      </c>
      <c r="K15" s="4">
        <v>44</v>
      </c>
      <c r="L15" s="4">
        <v>4</v>
      </c>
      <c r="M15" s="19">
        <v>473</v>
      </c>
    </row>
    <row r="16" spans="2:13" ht="13.5" customHeight="1">
      <c r="B16" s="136" t="s">
        <v>24</v>
      </c>
      <c r="C16" s="18">
        <v>4</v>
      </c>
      <c r="D16" s="4">
        <v>273</v>
      </c>
      <c r="E16" s="4">
        <v>5202</v>
      </c>
      <c r="F16" s="4">
        <v>10985</v>
      </c>
      <c r="G16" s="4">
        <v>3294</v>
      </c>
      <c r="H16" s="4">
        <v>5</v>
      </c>
      <c r="I16" s="4">
        <v>11180</v>
      </c>
      <c r="J16" s="4">
        <v>1027</v>
      </c>
      <c r="K16" s="4">
        <v>2150</v>
      </c>
      <c r="L16" s="4">
        <v>865</v>
      </c>
      <c r="M16" s="19">
        <v>34985</v>
      </c>
    </row>
    <row r="17" spans="2:13" ht="13.5" customHeight="1">
      <c r="B17" s="136" t="s">
        <v>25</v>
      </c>
      <c r="C17" s="18">
        <v>80</v>
      </c>
      <c r="D17" s="4">
        <v>49</v>
      </c>
      <c r="E17" s="4">
        <v>559</v>
      </c>
      <c r="F17" s="4">
        <v>540</v>
      </c>
      <c r="G17" s="4">
        <v>1</v>
      </c>
      <c r="H17" s="4">
        <v>0</v>
      </c>
      <c r="I17" s="4">
        <v>914</v>
      </c>
      <c r="J17" s="4">
        <v>2</v>
      </c>
      <c r="K17" s="4">
        <v>681</v>
      </c>
      <c r="L17" s="4">
        <v>296</v>
      </c>
      <c r="M17" s="19">
        <v>3122</v>
      </c>
    </row>
    <row r="18" spans="2:13" ht="13.5" customHeight="1">
      <c r="B18" s="136" t="s">
        <v>26</v>
      </c>
      <c r="C18" s="18">
        <v>0</v>
      </c>
      <c r="D18" s="4">
        <v>29</v>
      </c>
      <c r="E18" s="4">
        <v>262</v>
      </c>
      <c r="F18" s="4">
        <v>1258</v>
      </c>
      <c r="G18" s="4">
        <v>751</v>
      </c>
      <c r="H18" s="4">
        <v>259</v>
      </c>
      <c r="I18" s="4">
        <v>1946</v>
      </c>
      <c r="J18" s="4">
        <v>1710</v>
      </c>
      <c r="K18" s="4">
        <v>749</v>
      </c>
      <c r="L18" s="4">
        <v>486</v>
      </c>
      <c r="M18" s="19">
        <v>7450</v>
      </c>
    </row>
    <row r="19" spans="2:13" ht="13.5" customHeight="1">
      <c r="B19" s="136" t="s">
        <v>27</v>
      </c>
      <c r="C19" s="18">
        <v>103</v>
      </c>
      <c r="D19" s="4">
        <v>189</v>
      </c>
      <c r="E19" s="4">
        <v>1028</v>
      </c>
      <c r="F19" s="4">
        <v>1006</v>
      </c>
      <c r="G19" s="4">
        <v>781</v>
      </c>
      <c r="H19" s="4">
        <v>3</v>
      </c>
      <c r="I19" s="4">
        <v>6635</v>
      </c>
      <c r="J19" s="4">
        <v>681</v>
      </c>
      <c r="K19" s="4">
        <v>1159</v>
      </c>
      <c r="L19" s="4">
        <v>361</v>
      </c>
      <c r="M19" s="19">
        <v>11946</v>
      </c>
    </row>
    <row r="20" spans="2:13" ht="13.5" customHeight="1">
      <c r="B20" s="136" t="s">
        <v>28</v>
      </c>
      <c r="C20" s="18">
        <v>0</v>
      </c>
      <c r="D20" s="4">
        <v>16</v>
      </c>
      <c r="E20" s="4">
        <v>614</v>
      </c>
      <c r="F20" s="4">
        <v>980</v>
      </c>
      <c r="G20" s="4">
        <v>6</v>
      </c>
      <c r="H20" s="4">
        <v>0</v>
      </c>
      <c r="I20" s="4">
        <v>1551</v>
      </c>
      <c r="J20" s="4">
        <v>83</v>
      </c>
      <c r="K20" s="4">
        <v>975</v>
      </c>
      <c r="L20" s="4">
        <v>36</v>
      </c>
      <c r="M20" s="19">
        <v>4261</v>
      </c>
    </row>
    <row r="21" spans="2:13" ht="13.5" customHeight="1">
      <c r="B21" s="136" t="s">
        <v>29</v>
      </c>
      <c r="C21" s="18">
        <v>0</v>
      </c>
      <c r="D21" s="4">
        <v>97</v>
      </c>
      <c r="E21" s="4">
        <v>564</v>
      </c>
      <c r="F21" s="4">
        <v>1599</v>
      </c>
      <c r="G21" s="4">
        <v>457</v>
      </c>
      <c r="H21" s="4">
        <v>0</v>
      </c>
      <c r="I21" s="4">
        <v>787</v>
      </c>
      <c r="J21" s="4">
        <v>0</v>
      </c>
      <c r="K21" s="4">
        <v>181</v>
      </c>
      <c r="L21" s="4">
        <v>12</v>
      </c>
      <c r="M21" s="19">
        <v>3697</v>
      </c>
    </row>
    <row r="22" spans="2:13" ht="13.5" customHeight="1">
      <c r="B22" s="136" t="s">
        <v>30</v>
      </c>
      <c r="C22" s="18">
        <v>39</v>
      </c>
      <c r="D22" s="4">
        <v>187</v>
      </c>
      <c r="E22" s="4">
        <v>2252</v>
      </c>
      <c r="F22" s="4">
        <v>2940</v>
      </c>
      <c r="G22" s="4">
        <v>267</v>
      </c>
      <c r="H22" s="4">
        <v>1</v>
      </c>
      <c r="I22" s="4">
        <v>958</v>
      </c>
      <c r="J22" s="4">
        <v>61</v>
      </c>
      <c r="K22" s="4">
        <v>3532</v>
      </c>
      <c r="L22" s="4">
        <v>732</v>
      </c>
      <c r="M22" s="19">
        <v>10969</v>
      </c>
    </row>
    <row r="23" spans="2:13" ht="13.5" customHeight="1">
      <c r="B23" s="136" t="s">
        <v>31</v>
      </c>
      <c r="C23" s="18">
        <v>0</v>
      </c>
      <c r="D23" s="4">
        <v>19</v>
      </c>
      <c r="E23" s="4">
        <v>106</v>
      </c>
      <c r="F23" s="4">
        <v>150</v>
      </c>
      <c r="G23" s="4">
        <v>14</v>
      </c>
      <c r="H23" s="4">
        <v>1</v>
      </c>
      <c r="I23" s="4">
        <v>408</v>
      </c>
      <c r="J23" s="4">
        <v>39</v>
      </c>
      <c r="K23" s="4">
        <v>147</v>
      </c>
      <c r="L23" s="4">
        <v>7</v>
      </c>
      <c r="M23" s="19">
        <v>891</v>
      </c>
    </row>
    <row r="24" spans="2:13" ht="13.5" customHeight="1">
      <c r="B24" s="136" t="s">
        <v>32</v>
      </c>
      <c r="C24" s="18">
        <v>0</v>
      </c>
      <c r="D24" s="4">
        <v>1</v>
      </c>
      <c r="E24" s="4">
        <v>50</v>
      </c>
      <c r="F24" s="4">
        <v>14</v>
      </c>
      <c r="G24" s="4">
        <v>1</v>
      </c>
      <c r="H24" s="4">
        <v>0</v>
      </c>
      <c r="I24" s="4">
        <v>4</v>
      </c>
      <c r="J24" s="4">
        <v>0</v>
      </c>
      <c r="K24" s="4">
        <v>6</v>
      </c>
      <c r="L24" s="4">
        <v>0</v>
      </c>
      <c r="M24" s="19">
        <v>76</v>
      </c>
    </row>
    <row r="25" spans="2:13" ht="13.5" customHeight="1">
      <c r="B25" s="136" t="s">
        <v>33</v>
      </c>
      <c r="C25" s="18">
        <v>0</v>
      </c>
      <c r="D25" s="4">
        <v>0</v>
      </c>
      <c r="E25" s="4">
        <v>0</v>
      </c>
      <c r="F25" s="4">
        <v>0</v>
      </c>
      <c r="G25" s="4">
        <v>1</v>
      </c>
      <c r="H25" s="4">
        <v>0</v>
      </c>
      <c r="I25" s="4">
        <v>105</v>
      </c>
      <c r="J25" s="4">
        <v>0</v>
      </c>
      <c r="K25" s="4">
        <v>6</v>
      </c>
      <c r="L25" s="4">
        <v>0</v>
      </c>
      <c r="M25" s="19">
        <v>112</v>
      </c>
    </row>
    <row r="26" spans="2:13" ht="13.5" customHeight="1">
      <c r="B26" s="136" t="s">
        <v>214</v>
      </c>
      <c r="C26" s="18">
        <v>0</v>
      </c>
      <c r="D26" s="4">
        <v>0</v>
      </c>
      <c r="E26" s="4">
        <v>0</v>
      </c>
      <c r="F26" s="4">
        <v>4</v>
      </c>
      <c r="G26" s="4">
        <v>1</v>
      </c>
      <c r="H26" s="4">
        <v>0</v>
      </c>
      <c r="I26" s="4">
        <v>0</v>
      </c>
      <c r="J26" s="4">
        <v>0</v>
      </c>
      <c r="K26" s="4">
        <v>0</v>
      </c>
      <c r="L26" s="4">
        <v>0</v>
      </c>
      <c r="M26" s="19">
        <v>5</v>
      </c>
    </row>
    <row r="27" spans="2:13" ht="13.5" customHeight="1">
      <c r="B27" s="136" t="s">
        <v>207</v>
      </c>
      <c r="C27" s="18">
        <v>0</v>
      </c>
      <c r="D27" s="4">
        <v>0</v>
      </c>
      <c r="E27" s="4">
        <v>0</v>
      </c>
      <c r="F27" s="4">
        <v>0</v>
      </c>
      <c r="G27" s="4">
        <v>1</v>
      </c>
      <c r="H27" s="4">
        <v>0</v>
      </c>
      <c r="I27" s="4">
        <v>0</v>
      </c>
      <c r="J27" s="4">
        <v>0</v>
      </c>
      <c r="K27" s="4">
        <v>2</v>
      </c>
      <c r="L27" s="4">
        <v>0</v>
      </c>
      <c r="M27" s="19">
        <v>3</v>
      </c>
    </row>
    <row r="28" spans="2:13" ht="13.5" customHeight="1">
      <c r="B28" s="136" t="s">
        <v>34</v>
      </c>
      <c r="C28" s="18">
        <v>0</v>
      </c>
      <c r="D28" s="4">
        <v>3</v>
      </c>
      <c r="E28" s="4">
        <v>357</v>
      </c>
      <c r="F28" s="4">
        <v>340</v>
      </c>
      <c r="G28" s="4">
        <v>1</v>
      </c>
      <c r="H28" s="4">
        <v>0</v>
      </c>
      <c r="I28" s="4">
        <v>190</v>
      </c>
      <c r="J28" s="4">
        <v>2</v>
      </c>
      <c r="K28" s="4">
        <v>237</v>
      </c>
      <c r="L28" s="4">
        <v>8</v>
      </c>
      <c r="M28" s="19">
        <v>1138</v>
      </c>
    </row>
    <row r="29" spans="2:13" ht="13.5" customHeight="1">
      <c r="B29" s="136" t="s">
        <v>35</v>
      </c>
      <c r="C29" s="18">
        <v>0</v>
      </c>
      <c r="D29" s="4">
        <v>0</v>
      </c>
      <c r="E29" s="4">
        <v>3</v>
      </c>
      <c r="F29" s="4">
        <v>6</v>
      </c>
      <c r="G29" s="4">
        <v>0</v>
      </c>
      <c r="H29" s="4">
        <v>0</v>
      </c>
      <c r="I29" s="4">
        <v>0</v>
      </c>
      <c r="J29" s="4">
        <v>0</v>
      </c>
      <c r="K29" s="4">
        <v>2</v>
      </c>
      <c r="L29" s="4">
        <v>0</v>
      </c>
      <c r="M29" s="19">
        <v>11</v>
      </c>
    </row>
    <row r="30" spans="2:13" ht="13.5" customHeight="1">
      <c r="B30" s="136" t="s">
        <v>36</v>
      </c>
      <c r="C30" s="18">
        <v>0</v>
      </c>
      <c r="D30" s="4">
        <v>0</v>
      </c>
      <c r="E30" s="4">
        <v>3</v>
      </c>
      <c r="F30" s="4">
        <v>4</v>
      </c>
      <c r="G30" s="4">
        <v>1</v>
      </c>
      <c r="H30" s="4">
        <v>0</v>
      </c>
      <c r="I30" s="4">
        <v>0</v>
      </c>
      <c r="J30" s="4">
        <v>0</v>
      </c>
      <c r="K30" s="4">
        <v>4</v>
      </c>
      <c r="L30" s="4">
        <v>3</v>
      </c>
      <c r="M30" s="19">
        <v>15</v>
      </c>
    </row>
    <row r="31" spans="2:13" ht="13.5" customHeight="1">
      <c r="B31" s="136" t="s">
        <v>37</v>
      </c>
      <c r="C31" s="18">
        <v>116</v>
      </c>
      <c r="D31" s="4">
        <v>33</v>
      </c>
      <c r="E31" s="4">
        <v>305</v>
      </c>
      <c r="F31" s="4">
        <v>226</v>
      </c>
      <c r="G31" s="4">
        <v>15</v>
      </c>
      <c r="H31" s="4">
        <v>0</v>
      </c>
      <c r="I31" s="4">
        <v>295</v>
      </c>
      <c r="J31" s="4">
        <v>11</v>
      </c>
      <c r="K31" s="4">
        <v>553</v>
      </c>
      <c r="L31" s="4">
        <v>89</v>
      </c>
      <c r="M31" s="19">
        <v>1643</v>
      </c>
    </row>
    <row r="32" spans="2:13" ht="13.5" customHeight="1">
      <c r="B32" s="136" t="s">
        <v>217</v>
      </c>
      <c r="C32" s="18">
        <v>0</v>
      </c>
      <c r="D32" s="4">
        <v>0</v>
      </c>
      <c r="E32" s="4">
        <v>7</v>
      </c>
      <c r="F32" s="4">
        <v>7</v>
      </c>
      <c r="G32" s="4">
        <v>0</v>
      </c>
      <c r="H32" s="4">
        <v>0</v>
      </c>
      <c r="I32" s="4">
        <v>5</v>
      </c>
      <c r="J32" s="4">
        <v>0</v>
      </c>
      <c r="K32" s="4">
        <v>29</v>
      </c>
      <c r="L32" s="4">
        <v>5</v>
      </c>
      <c r="M32" s="19">
        <v>53</v>
      </c>
    </row>
    <row r="33" spans="2:13" ht="13.5" customHeight="1">
      <c r="B33" s="136" t="s">
        <v>156</v>
      </c>
      <c r="C33" s="18">
        <v>0</v>
      </c>
      <c r="D33" s="4">
        <v>0</v>
      </c>
      <c r="E33" s="4">
        <v>0</v>
      </c>
      <c r="F33" s="4">
        <v>0</v>
      </c>
      <c r="G33" s="4">
        <v>0</v>
      </c>
      <c r="H33" s="4">
        <v>0</v>
      </c>
      <c r="I33" s="4">
        <v>1</v>
      </c>
      <c r="J33" s="4">
        <v>0</v>
      </c>
      <c r="K33" s="4">
        <v>3</v>
      </c>
      <c r="L33" s="4">
        <v>0</v>
      </c>
      <c r="M33" s="19">
        <v>4</v>
      </c>
    </row>
    <row r="34" spans="2:13" ht="13.5" customHeight="1">
      <c r="B34" s="136" t="s">
        <v>38</v>
      </c>
      <c r="C34" s="18">
        <v>0</v>
      </c>
      <c r="D34" s="4">
        <v>0</v>
      </c>
      <c r="E34" s="4">
        <v>31</v>
      </c>
      <c r="F34" s="4">
        <v>5</v>
      </c>
      <c r="G34" s="4">
        <v>0</v>
      </c>
      <c r="H34" s="4">
        <v>0</v>
      </c>
      <c r="I34" s="4">
        <v>5</v>
      </c>
      <c r="J34" s="4">
        <v>0</v>
      </c>
      <c r="K34" s="4">
        <v>0</v>
      </c>
      <c r="L34" s="4">
        <v>0</v>
      </c>
      <c r="M34" s="19">
        <v>41</v>
      </c>
    </row>
    <row r="35" spans="2:13" ht="13.5" customHeight="1">
      <c r="B35" s="136" t="s">
        <v>39</v>
      </c>
      <c r="C35" s="18">
        <v>0</v>
      </c>
      <c r="D35" s="4">
        <v>5</v>
      </c>
      <c r="E35" s="4">
        <v>6</v>
      </c>
      <c r="F35" s="4">
        <v>16</v>
      </c>
      <c r="G35" s="4">
        <v>3</v>
      </c>
      <c r="H35" s="4">
        <v>0</v>
      </c>
      <c r="I35" s="4">
        <v>46</v>
      </c>
      <c r="J35" s="4">
        <v>7</v>
      </c>
      <c r="K35" s="4">
        <v>41</v>
      </c>
      <c r="L35" s="4">
        <v>8</v>
      </c>
      <c r="M35" s="19">
        <v>132</v>
      </c>
    </row>
    <row r="36" spans="2:13" ht="13.5" customHeight="1">
      <c r="B36" s="136" t="s">
        <v>157</v>
      </c>
      <c r="C36" s="18">
        <v>0</v>
      </c>
      <c r="D36" s="4">
        <v>0</v>
      </c>
      <c r="E36" s="4">
        <v>3</v>
      </c>
      <c r="F36" s="4">
        <v>3</v>
      </c>
      <c r="G36" s="4">
        <v>5</v>
      </c>
      <c r="H36" s="4">
        <v>0</v>
      </c>
      <c r="I36" s="4">
        <v>9</v>
      </c>
      <c r="J36" s="4">
        <v>0</v>
      </c>
      <c r="K36" s="4">
        <v>12</v>
      </c>
      <c r="L36" s="4">
        <v>0</v>
      </c>
      <c r="M36" s="19">
        <v>32</v>
      </c>
    </row>
    <row r="37" spans="2:13" ht="13.5" customHeight="1">
      <c r="B37" s="136" t="s">
        <v>40</v>
      </c>
      <c r="C37" s="18">
        <v>0</v>
      </c>
      <c r="D37" s="4">
        <v>12</v>
      </c>
      <c r="E37" s="4">
        <v>1133</v>
      </c>
      <c r="F37" s="4">
        <v>387</v>
      </c>
      <c r="G37" s="4">
        <v>3</v>
      </c>
      <c r="H37" s="4">
        <v>0</v>
      </c>
      <c r="I37" s="4">
        <v>102</v>
      </c>
      <c r="J37" s="4">
        <v>1</v>
      </c>
      <c r="K37" s="4">
        <v>14</v>
      </c>
      <c r="L37" s="4">
        <v>2</v>
      </c>
      <c r="M37" s="19">
        <v>1654</v>
      </c>
    </row>
    <row r="38" spans="2:13" ht="13.5" customHeight="1">
      <c r="B38" s="136" t="s">
        <v>41</v>
      </c>
      <c r="C38" s="18">
        <v>0</v>
      </c>
      <c r="D38" s="4">
        <v>7</v>
      </c>
      <c r="E38" s="4">
        <v>7</v>
      </c>
      <c r="F38" s="4">
        <v>20</v>
      </c>
      <c r="G38" s="4">
        <v>0</v>
      </c>
      <c r="H38" s="4">
        <v>0</v>
      </c>
      <c r="I38" s="4">
        <v>484</v>
      </c>
      <c r="J38" s="4">
        <v>0</v>
      </c>
      <c r="K38" s="4">
        <v>67</v>
      </c>
      <c r="L38" s="4">
        <v>0</v>
      </c>
      <c r="M38" s="19">
        <v>585</v>
      </c>
    </row>
    <row r="39" spans="2:13" ht="13.5" customHeight="1">
      <c r="B39" s="136" t="s">
        <v>42</v>
      </c>
      <c r="C39" s="18">
        <v>10</v>
      </c>
      <c r="D39" s="4">
        <v>0</v>
      </c>
      <c r="E39" s="4">
        <v>133</v>
      </c>
      <c r="F39" s="4">
        <v>70</v>
      </c>
      <c r="G39" s="4">
        <v>0</v>
      </c>
      <c r="H39" s="4">
        <v>0</v>
      </c>
      <c r="I39" s="4">
        <v>11</v>
      </c>
      <c r="J39" s="4">
        <v>2</v>
      </c>
      <c r="K39" s="4">
        <v>22</v>
      </c>
      <c r="L39" s="4">
        <v>10</v>
      </c>
      <c r="M39" s="19">
        <v>258</v>
      </c>
    </row>
    <row r="40" spans="2:13" ht="13.5" customHeight="1">
      <c r="B40" s="136" t="s">
        <v>43</v>
      </c>
      <c r="C40" s="18">
        <v>28</v>
      </c>
      <c r="D40" s="4">
        <v>0</v>
      </c>
      <c r="E40" s="4">
        <v>3</v>
      </c>
      <c r="F40" s="4">
        <v>10</v>
      </c>
      <c r="G40" s="4">
        <v>0</v>
      </c>
      <c r="H40" s="4">
        <v>0</v>
      </c>
      <c r="I40" s="4">
        <v>63</v>
      </c>
      <c r="J40" s="4">
        <v>8</v>
      </c>
      <c r="K40" s="4">
        <v>95</v>
      </c>
      <c r="L40" s="4">
        <v>22</v>
      </c>
      <c r="M40" s="19">
        <v>229</v>
      </c>
    </row>
    <row r="41" spans="2:13" ht="13.5" customHeight="1">
      <c r="B41" s="136" t="s">
        <v>44</v>
      </c>
      <c r="C41" s="18">
        <v>0</v>
      </c>
      <c r="D41" s="4">
        <v>1</v>
      </c>
      <c r="E41" s="4">
        <v>129</v>
      </c>
      <c r="F41" s="4">
        <v>211</v>
      </c>
      <c r="G41" s="4">
        <v>4</v>
      </c>
      <c r="H41" s="4">
        <v>0</v>
      </c>
      <c r="I41" s="4">
        <v>52</v>
      </c>
      <c r="J41" s="4">
        <v>0</v>
      </c>
      <c r="K41" s="4">
        <v>72</v>
      </c>
      <c r="L41" s="4">
        <v>15</v>
      </c>
      <c r="M41" s="19">
        <v>484</v>
      </c>
    </row>
    <row r="42" spans="2:13" ht="13.5" customHeight="1">
      <c r="B42" s="136" t="s">
        <v>45</v>
      </c>
      <c r="C42" s="18">
        <v>0</v>
      </c>
      <c r="D42" s="4">
        <v>26</v>
      </c>
      <c r="E42" s="4">
        <v>219</v>
      </c>
      <c r="F42" s="4">
        <v>321</v>
      </c>
      <c r="G42" s="4">
        <v>0</v>
      </c>
      <c r="H42" s="4">
        <v>0</v>
      </c>
      <c r="I42" s="4">
        <v>464</v>
      </c>
      <c r="J42" s="4">
        <v>95</v>
      </c>
      <c r="K42" s="4">
        <v>191</v>
      </c>
      <c r="L42" s="4">
        <v>17</v>
      </c>
      <c r="M42" s="19">
        <v>1333</v>
      </c>
    </row>
    <row r="43" spans="2:13" ht="13.5" customHeight="1">
      <c r="B43" s="136" t="s">
        <v>46</v>
      </c>
      <c r="C43" s="18">
        <v>0</v>
      </c>
      <c r="D43" s="4">
        <v>7</v>
      </c>
      <c r="E43" s="4">
        <v>22</v>
      </c>
      <c r="F43" s="4">
        <v>167</v>
      </c>
      <c r="G43" s="4">
        <v>9</v>
      </c>
      <c r="H43" s="4">
        <v>6</v>
      </c>
      <c r="I43" s="4">
        <v>471</v>
      </c>
      <c r="J43" s="4">
        <v>35</v>
      </c>
      <c r="K43" s="4">
        <v>138</v>
      </c>
      <c r="L43" s="4">
        <v>12</v>
      </c>
      <c r="M43" s="19">
        <v>867</v>
      </c>
    </row>
    <row r="44" spans="2:13" ht="13.5" customHeight="1">
      <c r="B44" s="137" t="s">
        <v>55</v>
      </c>
      <c r="C44" s="208">
        <v>517</v>
      </c>
      <c r="D44" s="209">
        <v>1548</v>
      </c>
      <c r="E44" s="209">
        <v>19140</v>
      </c>
      <c r="F44" s="209">
        <v>33184</v>
      </c>
      <c r="G44" s="209">
        <v>9827</v>
      </c>
      <c r="H44" s="209">
        <v>393</v>
      </c>
      <c r="I44" s="209">
        <v>53678</v>
      </c>
      <c r="J44" s="209">
        <v>9852</v>
      </c>
      <c r="K44" s="209">
        <v>19114</v>
      </c>
      <c r="L44" s="209">
        <v>5522</v>
      </c>
      <c r="M44" s="210">
        <v>152775</v>
      </c>
    </row>
    <row r="45" spans="2:13" ht="13.5" customHeight="1">
      <c r="B45" s="136" t="s">
        <v>47</v>
      </c>
      <c r="C45" s="18">
        <v>0</v>
      </c>
      <c r="D45" s="4">
        <v>103</v>
      </c>
      <c r="E45" s="4">
        <v>594</v>
      </c>
      <c r="F45" s="4">
        <v>292</v>
      </c>
      <c r="G45" s="4">
        <v>1</v>
      </c>
      <c r="H45" s="4">
        <v>0</v>
      </c>
      <c r="I45" s="4">
        <v>1973</v>
      </c>
      <c r="J45" s="4">
        <v>88</v>
      </c>
      <c r="K45" s="4">
        <v>444</v>
      </c>
      <c r="L45" s="4">
        <v>58</v>
      </c>
      <c r="M45" s="19">
        <v>3553</v>
      </c>
    </row>
    <row r="46" spans="2:13" ht="13.5" customHeight="1">
      <c r="B46" s="136" t="s">
        <v>48</v>
      </c>
      <c r="C46" s="18">
        <v>83</v>
      </c>
      <c r="D46" s="4">
        <v>46</v>
      </c>
      <c r="E46" s="4">
        <v>998</v>
      </c>
      <c r="F46" s="4">
        <v>626</v>
      </c>
      <c r="G46" s="4">
        <v>13</v>
      </c>
      <c r="H46" s="4">
        <v>1</v>
      </c>
      <c r="I46" s="4">
        <v>593</v>
      </c>
      <c r="J46" s="4">
        <v>88</v>
      </c>
      <c r="K46" s="4">
        <v>982</v>
      </c>
      <c r="L46" s="4">
        <v>95</v>
      </c>
      <c r="M46" s="19">
        <v>3525</v>
      </c>
    </row>
    <row r="47" spans="2:13" ht="13.5" customHeight="1">
      <c r="B47" s="136" t="s">
        <v>49</v>
      </c>
      <c r="C47" s="18">
        <v>51</v>
      </c>
      <c r="D47" s="4">
        <v>135</v>
      </c>
      <c r="E47" s="4">
        <v>4129</v>
      </c>
      <c r="F47" s="4">
        <v>805</v>
      </c>
      <c r="G47" s="4">
        <v>10</v>
      </c>
      <c r="H47" s="4">
        <v>0</v>
      </c>
      <c r="I47" s="4">
        <v>1892</v>
      </c>
      <c r="J47" s="4">
        <v>134</v>
      </c>
      <c r="K47" s="4">
        <v>3294</v>
      </c>
      <c r="L47" s="4">
        <v>1582</v>
      </c>
      <c r="M47" s="19">
        <v>12032</v>
      </c>
    </row>
    <row r="48" spans="2:13" ht="13.5" customHeight="1">
      <c r="B48" s="136" t="s">
        <v>50</v>
      </c>
      <c r="C48" s="18">
        <v>927</v>
      </c>
      <c r="D48" s="4">
        <v>1621</v>
      </c>
      <c r="E48" s="4">
        <v>10408</v>
      </c>
      <c r="F48" s="4">
        <v>7562</v>
      </c>
      <c r="G48" s="4">
        <v>80</v>
      </c>
      <c r="H48" s="4">
        <v>18</v>
      </c>
      <c r="I48" s="4">
        <v>5312</v>
      </c>
      <c r="J48" s="4">
        <v>808</v>
      </c>
      <c r="K48" s="4">
        <v>10390</v>
      </c>
      <c r="L48" s="4">
        <v>5606</v>
      </c>
      <c r="M48" s="19">
        <v>42732</v>
      </c>
    </row>
    <row r="49" spans="2:13" ht="13.5" customHeight="1">
      <c r="B49" s="136" t="s">
        <v>51</v>
      </c>
      <c r="C49" s="18">
        <v>859</v>
      </c>
      <c r="D49" s="4">
        <v>374</v>
      </c>
      <c r="E49" s="4">
        <v>5961</v>
      </c>
      <c r="F49" s="4">
        <v>1475</v>
      </c>
      <c r="G49" s="4">
        <v>79</v>
      </c>
      <c r="H49" s="4">
        <v>0</v>
      </c>
      <c r="I49" s="4">
        <v>2136</v>
      </c>
      <c r="J49" s="4">
        <v>117</v>
      </c>
      <c r="K49" s="4">
        <v>4694</v>
      </c>
      <c r="L49" s="4">
        <v>1955</v>
      </c>
      <c r="M49" s="19">
        <v>17650</v>
      </c>
    </row>
    <row r="50" spans="2:13" ht="13.5" customHeight="1">
      <c r="B50" s="136" t="s">
        <v>52</v>
      </c>
      <c r="C50" s="18">
        <v>592</v>
      </c>
      <c r="D50" s="4">
        <v>659</v>
      </c>
      <c r="E50" s="4">
        <v>2749</v>
      </c>
      <c r="F50" s="4">
        <v>338</v>
      </c>
      <c r="G50" s="4">
        <v>0</v>
      </c>
      <c r="H50" s="4">
        <v>0</v>
      </c>
      <c r="I50" s="4">
        <v>657</v>
      </c>
      <c r="J50" s="4">
        <v>30</v>
      </c>
      <c r="K50" s="4">
        <v>2327</v>
      </c>
      <c r="L50" s="4">
        <v>398</v>
      </c>
      <c r="M50" s="19">
        <v>7750</v>
      </c>
    </row>
    <row r="51" spans="2:13" ht="13.5" customHeight="1">
      <c r="B51" s="137" t="s">
        <v>56</v>
      </c>
      <c r="C51" s="208">
        <v>2512</v>
      </c>
      <c r="D51" s="209">
        <v>2938</v>
      </c>
      <c r="E51" s="209">
        <v>24839</v>
      </c>
      <c r="F51" s="209">
        <v>11098</v>
      </c>
      <c r="G51" s="209">
        <v>183</v>
      </c>
      <c r="H51" s="209">
        <v>19</v>
      </c>
      <c r="I51" s="209">
        <v>12563</v>
      </c>
      <c r="J51" s="209">
        <v>1265</v>
      </c>
      <c r="K51" s="209">
        <v>22131</v>
      </c>
      <c r="L51" s="209">
        <v>9694</v>
      </c>
      <c r="M51" s="210">
        <v>87242</v>
      </c>
    </row>
    <row r="52" spans="2:13" ht="13.5" customHeight="1">
      <c r="B52" s="274" t="s">
        <v>53</v>
      </c>
      <c r="C52" s="282">
        <v>0</v>
      </c>
      <c r="D52" s="283">
        <v>2311</v>
      </c>
      <c r="E52" s="283">
        <v>2510</v>
      </c>
      <c r="F52" s="283">
        <v>3960</v>
      </c>
      <c r="G52" s="283">
        <v>53</v>
      </c>
      <c r="H52" s="283">
        <v>0</v>
      </c>
      <c r="I52" s="283">
        <v>75</v>
      </c>
      <c r="J52" s="283">
        <v>0</v>
      </c>
      <c r="K52" s="283">
        <v>431</v>
      </c>
      <c r="L52" s="283">
        <v>2</v>
      </c>
      <c r="M52" s="284">
        <v>9342</v>
      </c>
    </row>
    <row r="53" spans="2:13" ht="13.5" customHeight="1">
      <c r="B53" s="137" t="s">
        <v>75</v>
      </c>
      <c r="C53" s="208">
        <v>0</v>
      </c>
      <c r="D53" s="209">
        <v>2311</v>
      </c>
      <c r="E53" s="209">
        <v>2510</v>
      </c>
      <c r="F53" s="209">
        <v>3960</v>
      </c>
      <c r="G53" s="209">
        <v>53</v>
      </c>
      <c r="H53" s="209">
        <v>0</v>
      </c>
      <c r="I53" s="209">
        <v>75</v>
      </c>
      <c r="J53" s="209">
        <v>0</v>
      </c>
      <c r="K53" s="209">
        <v>431</v>
      </c>
      <c r="L53" s="209">
        <v>2</v>
      </c>
      <c r="M53" s="210">
        <v>9342</v>
      </c>
    </row>
    <row r="54" spans="2:13" ht="13.5" customHeight="1">
      <c r="B54" s="138"/>
      <c r="C54" s="240"/>
      <c r="D54" s="241"/>
      <c r="E54" s="241"/>
      <c r="F54" s="241"/>
      <c r="G54" s="241"/>
      <c r="H54" s="241"/>
      <c r="I54" s="241"/>
      <c r="J54" s="241"/>
      <c r="K54" s="241"/>
      <c r="L54" s="241"/>
      <c r="M54" s="242"/>
    </row>
    <row r="55" spans="2:13" ht="13.5" customHeight="1" thickBot="1">
      <c r="B55" s="139" t="s">
        <v>54</v>
      </c>
      <c r="C55" s="189">
        <v>3029</v>
      </c>
      <c r="D55" s="185">
        <v>6797</v>
      </c>
      <c r="E55" s="185">
        <v>46489</v>
      </c>
      <c r="F55" s="185">
        <v>48242</v>
      </c>
      <c r="G55" s="185">
        <v>10063</v>
      </c>
      <c r="H55" s="185">
        <v>412</v>
      </c>
      <c r="I55" s="185">
        <v>66316</v>
      </c>
      <c r="J55" s="185">
        <v>11117</v>
      </c>
      <c r="K55" s="185">
        <v>41676</v>
      </c>
      <c r="L55" s="185">
        <v>15218</v>
      </c>
      <c r="M55" s="186">
        <v>249359</v>
      </c>
    </row>
    <row r="56" ht="12" customHeight="1">
      <c r="B56" s="14" t="s">
        <v>227</v>
      </c>
    </row>
    <row r="57" ht="12" customHeight="1">
      <c r="B57" s="9" t="s">
        <v>242</v>
      </c>
    </row>
    <row r="58" ht="12" customHeight="1">
      <c r="B58" s="9" t="s">
        <v>242</v>
      </c>
    </row>
    <row r="59" ht="12" customHeight="1">
      <c r="B59" s="9" t="s">
        <v>242</v>
      </c>
    </row>
    <row r="60" ht="12" customHeight="1">
      <c r="B60" s="9" t="s">
        <v>242</v>
      </c>
    </row>
  </sheetData>
  <printOptions/>
  <pageMargins left="0.75" right="0.75" top="1" bottom="1" header="0.5" footer="0.5"/>
  <pageSetup fitToHeight="1" fitToWidth="1" horizontalDpi="600" verticalDpi="600" orientation="portrait" scale="61" r:id="rId1"/>
</worksheet>
</file>

<file path=xl/worksheets/sheet13.xml><?xml version="1.0" encoding="utf-8"?>
<worksheet xmlns="http://schemas.openxmlformats.org/spreadsheetml/2006/main" xmlns:r="http://schemas.openxmlformats.org/officeDocument/2006/relationships">
  <sheetPr>
    <pageSetUpPr fitToPage="1"/>
  </sheetPr>
  <dimension ref="B2:G18"/>
  <sheetViews>
    <sheetView showGridLines="0" workbookViewId="0" topLeftCell="A1"/>
  </sheetViews>
  <sheetFormatPr defaultColWidth="9.140625" defaultRowHeight="12.75"/>
  <cols>
    <col min="1" max="1" width="9.140625" style="0" customWidth="1"/>
    <col min="2" max="2" width="26.8515625" style="0" bestFit="1" customWidth="1"/>
    <col min="3" max="7" width="12.7109375" style="0" customWidth="1"/>
    <col min="9" max="9" width="10.28125" style="0" bestFit="1" customWidth="1"/>
    <col min="10" max="10" width="10.28125" style="0" customWidth="1"/>
    <col min="11" max="11" width="12.57421875" style="0" customWidth="1"/>
    <col min="12" max="12" width="10.28125" style="0" bestFit="1" customWidth="1"/>
  </cols>
  <sheetData>
    <row r="2" ht="12.75">
      <c r="B2" s="2" t="s">
        <v>62</v>
      </c>
    </row>
    <row r="3" ht="18">
      <c r="B3" s="7" t="s">
        <v>350</v>
      </c>
    </row>
    <row r="4" ht="15.75" customHeight="1" thickBot="1"/>
    <row r="5" spans="3:7" ht="13.5" thickBot="1">
      <c r="C5" s="444" t="s">
        <v>168</v>
      </c>
      <c r="D5" s="445"/>
      <c r="E5" s="445"/>
      <c r="F5" s="445"/>
      <c r="G5" s="446"/>
    </row>
    <row r="6" spans="2:7" ht="13.5" thickBot="1">
      <c r="B6" s="370" t="s">
        <v>133</v>
      </c>
      <c r="C6" s="381">
        <v>2006</v>
      </c>
      <c r="D6" s="382">
        <v>2007</v>
      </c>
      <c r="E6" s="382">
        <v>2008</v>
      </c>
      <c r="F6" s="382">
        <v>2009</v>
      </c>
      <c r="G6" s="371">
        <v>2010</v>
      </c>
    </row>
    <row r="7" spans="2:7" ht="12.75">
      <c r="B7" s="149" t="s">
        <v>240</v>
      </c>
      <c r="C7" s="383">
        <v>0</v>
      </c>
      <c r="D7" s="134">
        <v>0</v>
      </c>
      <c r="E7" s="134">
        <v>0</v>
      </c>
      <c r="F7" s="134">
        <v>0</v>
      </c>
      <c r="G7" s="135">
        <v>3029</v>
      </c>
    </row>
    <row r="8" spans="2:7" ht="12.75">
      <c r="B8" s="150" t="s">
        <v>70</v>
      </c>
      <c r="C8" s="384">
        <v>2181</v>
      </c>
      <c r="D8" s="51">
        <v>1968</v>
      </c>
      <c r="E8" s="51">
        <v>3058</v>
      </c>
      <c r="F8" s="51">
        <v>5935</v>
      </c>
      <c r="G8" s="53">
        <v>6797</v>
      </c>
    </row>
    <row r="9" spans="2:7" ht="12.75">
      <c r="B9" s="150" t="s">
        <v>63</v>
      </c>
      <c r="C9" s="384">
        <v>56220</v>
      </c>
      <c r="D9" s="51">
        <v>48495</v>
      </c>
      <c r="E9" s="51">
        <v>41482</v>
      </c>
      <c r="F9" s="51">
        <v>36662</v>
      </c>
      <c r="G9" s="53">
        <v>46489</v>
      </c>
    </row>
    <row r="10" spans="2:7" ht="12.75">
      <c r="B10" s="150" t="s">
        <v>69</v>
      </c>
      <c r="C10" s="384">
        <v>39762</v>
      </c>
      <c r="D10" s="51">
        <v>48622</v>
      </c>
      <c r="E10" s="51">
        <v>55157</v>
      </c>
      <c r="F10" s="51">
        <v>57284</v>
      </c>
      <c r="G10" s="53">
        <v>48242</v>
      </c>
    </row>
    <row r="11" spans="2:7" ht="12.75">
      <c r="B11" s="150" t="s">
        <v>65</v>
      </c>
      <c r="C11" s="384">
        <v>11783</v>
      </c>
      <c r="D11" s="51">
        <v>11907</v>
      </c>
      <c r="E11" s="51">
        <v>10679</v>
      </c>
      <c r="F11" s="51">
        <v>10230</v>
      </c>
      <c r="G11" s="53">
        <v>10063</v>
      </c>
    </row>
    <row r="12" spans="2:7" ht="12.75">
      <c r="B12" s="150" t="s">
        <v>61</v>
      </c>
      <c r="C12" s="384">
        <v>318</v>
      </c>
      <c r="D12" s="51">
        <v>217</v>
      </c>
      <c r="E12" s="51">
        <v>238</v>
      </c>
      <c r="F12" s="51">
        <v>349</v>
      </c>
      <c r="G12" s="53">
        <v>412</v>
      </c>
    </row>
    <row r="13" spans="2:7" ht="12.75">
      <c r="B13" s="150" t="s">
        <v>73</v>
      </c>
      <c r="C13" s="384">
        <v>41911</v>
      </c>
      <c r="D13" s="51">
        <v>43203</v>
      </c>
      <c r="E13" s="51">
        <v>43131</v>
      </c>
      <c r="F13" s="51">
        <v>41855</v>
      </c>
      <c r="G13" s="53">
        <v>41676</v>
      </c>
    </row>
    <row r="14" spans="2:7" ht="12.75">
      <c r="B14" s="150" t="s">
        <v>71</v>
      </c>
      <c r="C14" s="384">
        <v>15657</v>
      </c>
      <c r="D14" s="51">
        <v>15231</v>
      </c>
      <c r="E14" s="51">
        <v>15696</v>
      </c>
      <c r="F14" s="51">
        <v>15362</v>
      </c>
      <c r="G14" s="53">
        <v>15218</v>
      </c>
    </row>
    <row r="15" spans="2:7" ht="12.75">
      <c r="B15" s="150" t="s">
        <v>72</v>
      </c>
      <c r="C15" s="384">
        <v>52393</v>
      </c>
      <c r="D15" s="51">
        <v>53837</v>
      </c>
      <c r="E15" s="51">
        <v>56329</v>
      </c>
      <c r="F15" s="51">
        <v>64793</v>
      </c>
      <c r="G15" s="53">
        <v>66316</v>
      </c>
    </row>
    <row r="16" spans="2:7" ht="13.5" thickBot="1">
      <c r="B16" s="386" t="s">
        <v>74</v>
      </c>
      <c r="C16" s="385">
        <v>7192</v>
      </c>
      <c r="D16" s="143">
        <v>7733</v>
      </c>
      <c r="E16" s="143">
        <v>10837</v>
      </c>
      <c r="F16" s="143">
        <v>7344</v>
      </c>
      <c r="G16" s="144">
        <v>11117</v>
      </c>
    </row>
    <row r="17" spans="2:7" ht="13.5" thickBot="1">
      <c r="B17" s="111" t="s">
        <v>14</v>
      </c>
      <c r="C17" s="79">
        <v>227417</v>
      </c>
      <c r="D17" s="80">
        <v>231213</v>
      </c>
      <c r="E17" s="80">
        <v>236607</v>
      </c>
      <c r="F17" s="80">
        <v>239814</v>
      </c>
      <c r="G17" s="142">
        <v>249359</v>
      </c>
    </row>
    <row r="18" ht="12.75">
      <c r="B18" s="14" t="s">
        <v>227</v>
      </c>
    </row>
  </sheetData>
  <mergeCells count="1">
    <mergeCell ref="C5:G5"/>
  </mergeCells>
  <printOptions/>
  <pageMargins left="0.75" right="0.75" top="1" bottom="1" header="0.5" footer="0.5"/>
  <pageSetup fitToHeight="1" fitToWidth="1" horizontalDpi="600" verticalDpi="600" orientation="portrait" scale="91" r:id="rId1"/>
</worksheet>
</file>

<file path=xl/worksheets/sheet14.xml><?xml version="1.0" encoding="utf-8"?>
<worksheet xmlns="http://schemas.openxmlformats.org/spreadsheetml/2006/main" xmlns:r="http://schemas.openxmlformats.org/officeDocument/2006/relationships">
  <sheetPr>
    <pageSetUpPr fitToPage="1"/>
  </sheetPr>
  <dimension ref="B2:L60"/>
  <sheetViews>
    <sheetView showGridLines="0" workbookViewId="0" topLeftCell="A1"/>
  </sheetViews>
  <sheetFormatPr defaultColWidth="9.140625" defaultRowHeight="12" customHeight="1"/>
  <cols>
    <col min="2" max="2" width="39.28125" style="0" customWidth="1"/>
    <col min="3" max="3" width="8.57421875" style="0" customWidth="1"/>
    <col min="4" max="4" width="8.421875" style="0" customWidth="1"/>
    <col min="5" max="5" width="8.8515625" style="0" customWidth="1"/>
    <col min="6" max="6" width="8.28125" style="0" customWidth="1"/>
    <col min="7" max="7" width="6.8515625" style="0" customWidth="1"/>
    <col min="8" max="8" width="8.140625" style="0" customWidth="1"/>
    <col min="9" max="9" width="8.28125" style="0" customWidth="1"/>
    <col min="10" max="11" width="12.7109375" style="0" customWidth="1"/>
  </cols>
  <sheetData>
    <row r="2" ht="12" customHeight="1">
      <c r="B2" s="2" t="s">
        <v>62</v>
      </c>
    </row>
    <row r="3" ht="18.75" customHeight="1" thickBot="1">
      <c r="B3" s="7" t="s">
        <v>123</v>
      </c>
    </row>
    <row r="4" spans="2:12" ht="27.75" customHeight="1" thickBot="1">
      <c r="B4" s="141" t="s">
        <v>1</v>
      </c>
      <c r="C4" s="287" t="s">
        <v>66</v>
      </c>
      <c r="D4" s="288" t="s">
        <v>67</v>
      </c>
      <c r="E4" s="288" t="s">
        <v>68</v>
      </c>
      <c r="F4" s="288" t="s">
        <v>64</v>
      </c>
      <c r="G4" s="288" t="s">
        <v>90</v>
      </c>
      <c r="H4" s="288" t="s">
        <v>9</v>
      </c>
      <c r="I4" s="289" t="s">
        <v>5</v>
      </c>
      <c r="J4" s="13">
        <v>0</v>
      </c>
      <c r="K4" s="11"/>
      <c r="L4" s="11"/>
    </row>
    <row r="5" spans="2:12" ht="12" customHeight="1">
      <c r="B5" s="140" t="s">
        <v>17</v>
      </c>
      <c r="C5" s="225">
        <v>6</v>
      </c>
      <c r="D5" s="226">
        <v>0</v>
      </c>
      <c r="E5" s="226">
        <v>11</v>
      </c>
      <c r="F5" s="226">
        <v>0</v>
      </c>
      <c r="G5" s="226">
        <v>0</v>
      </c>
      <c r="H5" s="226">
        <v>0</v>
      </c>
      <c r="I5" s="227">
        <v>17</v>
      </c>
      <c r="J5" s="12"/>
      <c r="K5" s="12"/>
      <c r="L5" s="12"/>
    </row>
    <row r="6" spans="2:12" ht="12" customHeight="1">
      <c r="B6" s="136" t="s">
        <v>18</v>
      </c>
      <c r="C6" s="18">
        <v>28</v>
      </c>
      <c r="D6" s="4">
        <v>17</v>
      </c>
      <c r="E6" s="4">
        <v>27</v>
      </c>
      <c r="F6" s="4">
        <v>19</v>
      </c>
      <c r="G6" s="4">
        <v>0</v>
      </c>
      <c r="H6" s="4">
        <v>10</v>
      </c>
      <c r="I6" s="19">
        <v>101</v>
      </c>
      <c r="J6" s="12"/>
      <c r="K6" s="12"/>
      <c r="L6" s="12"/>
    </row>
    <row r="7" spans="2:12" ht="12" customHeight="1">
      <c r="B7" s="136" t="s">
        <v>153</v>
      </c>
      <c r="C7" s="18">
        <v>5</v>
      </c>
      <c r="D7" s="4">
        <v>0</v>
      </c>
      <c r="E7" s="4">
        <v>1</v>
      </c>
      <c r="F7" s="4">
        <v>0</v>
      </c>
      <c r="G7" s="4">
        <v>0</v>
      </c>
      <c r="H7" s="4">
        <v>0</v>
      </c>
      <c r="I7" s="19">
        <v>6</v>
      </c>
      <c r="J7" s="12"/>
      <c r="K7" s="12"/>
      <c r="L7" s="12"/>
    </row>
    <row r="8" spans="2:12" ht="12" customHeight="1">
      <c r="B8" s="136" t="s">
        <v>154</v>
      </c>
      <c r="C8" s="18">
        <v>0</v>
      </c>
      <c r="D8" s="4">
        <v>1</v>
      </c>
      <c r="E8" s="4">
        <v>0</v>
      </c>
      <c r="F8" s="4">
        <v>0</v>
      </c>
      <c r="G8" s="4">
        <v>0</v>
      </c>
      <c r="H8" s="4">
        <v>0</v>
      </c>
      <c r="I8" s="19">
        <v>1</v>
      </c>
      <c r="J8" s="12"/>
      <c r="K8" s="12"/>
      <c r="L8" s="12"/>
    </row>
    <row r="9" spans="2:12" ht="12" customHeight="1">
      <c r="B9" s="136" t="s">
        <v>19</v>
      </c>
      <c r="C9" s="18">
        <v>6981</v>
      </c>
      <c r="D9" s="4">
        <v>12528</v>
      </c>
      <c r="E9" s="4">
        <v>7924</v>
      </c>
      <c r="F9" s="4">
        <v>1959</v>
      </c>
      <c r="G9" s="4">
        <v>1</v>
      </c>
      <c r="H9" s="4">
        <v>73</v>
      </c>
      <c r="I9" s="19">
        <v>29466</v>
      </c>
      <c r="J9" s="12"/>
      <c r="K9" s="12"/>
      <c r="L9" s="12"/>
    </row>
    <row r="10" spans="2:12" ht="12" customHeight="1">
      <c r="B10" s="136" t="s">
        <v>20</v>
      </c>
      <c r="C10" s="18">
        <v>198</v>
      </c>
      <c r="D10" s="4">
        <v>216</v>
      </c>
      <c r="E10" s="4">
        <v>365</v>
      </c>
      <c r="F10" s="4">
        <v>47</v>
      </c>
      <c r="G10" s="4">
        <v>1</v>
      </c>
      <c r="H10" s="4">
        <v>8</v>
      </c>
      <c r="I10" s="19">
        <v>835</v>
      </c>
      <c r="J10" s="12"/>
      <c r="K10" s="12"/>
      <c r="L10" s="12"/>
    </row>
    <row r="11" spans="2:12" ht="12" customHeight="1">
      <c r="B11" s="136" t="s">
        <v>206</v>
      </c>
      <c r="C11" s="18">
        <v>0</v>
      </c>
      <c r="D11" s="4">
        <v>0</v>
      </c>
      <c r="E11" s="4">
        <v>0</v>
      </c>
      <c r="F11" s="4">
        <v>0</v>
      </c>
      <c r="G11" s="4">
        <v>0</v>
      </c>
      <c r="H11" s="4">
        <v>1</v>
      </c>
      <c r="I11" s="19">
        <v>1</v>
      </c>
      <c r="J11" s="12"/>
      <c r="K11" s="12"/>
      <c r="L11" s="12"/>
    </row>
    <row r="12" spans="2:12" ht="12" customHeight="1">
      <c r="B12" s="136" t="s">
        <v>21</v>
      </c>
      <c r="C12" s="18">
        <v>2385</v>
      </c>
      <c r="D12" s="4">
        <v>1553</v>
      </c>
      <c r="E12" s="4">
        <v>3859</v>
      </c>
      <c r="F12" s="4">
        <v>2110</v>
      </c>
      <c r="G12" s="4">
        <v>60</v>
      </c>
      <c r="H12" s="4">
        <v>182</v>
      </c>
      <c r="I12" s="19">
        <v>10149</v>
      </c>
      <c r="J12" s="12"/>
      <c r="K12" s="12"/>
      <c r="L12" s="12"/>
    </row>
    <row r="13" spans="2:12" ht="12" customHeight="1">
      <c r="B13" s="136" t="s">
        <v>22</v>
      </c>
      <c r="C13" s="18">
        <v>282</v>
      </c>
      <c r="D13" s="4">
        <v>249</v>
      </c>
      <c r="E13" s="4">
        <v>268</v>
      </c>
      <c r="F13" s="4">
        <v>136</v>
      </c>
      <c r="G13" s="4">
        <v>57</v>
      </c>
      <c r="H13" s="4">
        <v>7</v>
      </c>
      <c r="I13" s="19">
        <v>999</v>
      </c>
      <c r="J13" s="12"/>
      <c r="K13" s="12"/>
      <c r="L13" s="12"/>
    </row>
    <row r="14" spans="2:12" ht="12" customHeight="1">
      <c r="B14" s="136" t="s">
        <v>155</v>
      </c>
      <c r="C14" s="18">
        <v>1645</v>
      </c>
      <c r="D14" s="4">
        <v>2791</v>
      </c>
      <c r="E14" s="4">
        <v>8602</v>
      </c>
      <c r="F14" s="4">
        <v>960</v>
      </c>
      <c r="G14" s="4">
        <v>56</v>
      </c>
      <c r="H14" s="4">
        <v>454</v>
      </c>
      <c r="I14" s="19">
        <v>14508</v>
      </c>
      <c r="J14" s="12"/>
      <c r="K14" s="12"/>
      <c r="L14" s="12"/>
    </row>
    <row r="15" spans="2:12" ht="12" customHeight="1">
      <c r="B15" s="136" t="s">
        <v>23</v>
      </c>
      <c r="C15" s="18">
        <v>2</v>
      </c>
      <c r="D15" s="4">
        <v>0</v>
      </c>
      <c r="E15" s="4">
        <v>1</v>
      </c>
      <c r="F15" s="4">
        <v>0</v>
      </c>
      <c r="G15" s="4">
        <v>0</v>
      </c>
      <c r="H15" s="4">
        <v>0</v>
      </c>
      <c r="I15" s="19">
        <v>3</v>
      </c>
      <c r="J15" s="12"/>
      <c r="K15" s="12"/>
      <c r="L15" s="12"/>
    </row>
    <row r="16" spans="2:12" ht="12" customHeight="1">
      <c r="B16" s="136" t="s">
        <v>24</v>
      </c>
      <c r="C16" s="18">
        <v>1886</v>
      </c>
      <c r="D16" s="4">
        <v>1848</v>
      </c>
      <c r="E16" s="4">
        <v>1241</v>
      </c>
      <c r="F16" s="4">
        <v>804</v>
      </c>
      <c r="G16" s="4">
        <v>13</v>
      </c>
      <c r="H16" s="4">
        <v>225</v>
      </c>
      <c r="I16" s="19">
        <v>6017</v>
      </c>
      <c r="J16" s="12"/>
      <c r="K16" s="12"/>
      <c r="L16" s="12"/>
    </row>
    <row r="17" spans="2:12" ht="12" customHeight="1">
      <c r="B17" s="136" t="s">
        <v>25</v>
      </c>
      <c r="C17" s="18">
        <v>181</v>
      </c>
      <c r="D17" s="4">
        <v>98</v>
      </c>
      <c r="E17" s="4">
        <v>192</v>
      </c>
      <c r="F17" s="4">
        <v>32</v>
      </c>
      <c r="G17" s="4">
        <v>0</v>
      </c>
      <c r="H17" s="4">
        <v>279</v>
      </c>
      <c r="I17" s="19">
        <v>782</v>
      </c>
      <c r="J17" s="12"/>
      <c r="K17" s="12"/>
      <c r="L17" s="12"/>
    </row>
    <row r="18" spans="2:12" ht="12" customHeight="1">
      <c r="B18" s="136" t="s">
        <v>26</v>
      </c>
      <c r="C18" s="18">
        <v>1471</v>
      </c>
      <c r="D18" s="4">
        <v>273</v>
      </c>
      <c r="E18" s="4">
        <v>1958</v>
      </c>
      <c r="F18" s="4">
        <v>512</v>
      </c>
      <c r="G18" s="4">
        <v>5</v>
      </c>
      <c r="H18" s="4">
        <v>130</v>
      </c>
      <c r="I18" s="19">
        <v>4349</v>
      </c>
      <c r="J18" s="12"/>
      <c r="K18" s="12"/>
      <c r="L18" s="12"/>
    </row>
    <row r="19" spans="2:12" ht="12" customHeight="1">
      <c r="B19" s="136" t="s">
        <v>27</v>
      </c>
      <c r="C19" s="18">
        <v>2201</v>
      </c>
      <c r="D19" s="4">
        <v>6474</v>
      </c>
      <c r="E19" s="4">
        <v>9236</v>
      </c>
      <c r="F19" s="4">
        <v>3608</v>
      </c>
      <c r="G19" s="4">
        <v>58</v>
      </c>
      <c r="H19" s="4">
        <v>484</v>
      </c>
      <c r="I19" s="19">
        <v>22061</v>
      </c>
      <c r="J19" s="12"/>
      <c r="K19" s="12"/>
      <c r="L19" s="12"/>
    </row>
    <row r="20" spans="2:12" ht="12" customHeight="1">
      <c r="B20" s="136" t="s">
        <v>28</v>
      </c>
      <c r="C20" s="18">
        <v>355</v>
      </c>
      <c r="D20" s="4">
        <v>453</v>
      </c>
      <c r="E20" s="4">
        <v>980</v>
      </c>
      <c r="F20" s="4">
        <v>110</v>
      </c>
      <c r="G20" s="4">
        <v>1</v>
      </c>
      <c r="H20" s="4">
        <v>3</v>
      </c>
      <c r="I20" s="19">
        <v>1902</v>
      </c>
      <c r="J20" s="12"/>
      <c r="K20" s="12"/>
      <c r="L20" s="12"/>
    </row>
    <row r="21" spans="2:12" ht="12" customHeight="1">
      <c r="B21" s="136" t="s">
        <v>29</v>
      </c>
      <c r="C21" s="18">
        <v>49</v>
      </c>
      <c r="D21" s="4">
        <v>117</v>
      </c>
      <c r="E21" s="4">
        <v>11</v>
      </c>
      <c r="F21" s="4">
        <v>10</v>
      </c>
      <c r="G21" s="4">
        <v>0</v>
      </c>
      <c r="H21" s="4">
        <v>1</v>
      </c>
      <c r="I21" s="19">
        <v>188</v>
      </c>
      <c r="J21" s="12"/>
      <c r="K21" s="12"/>
      <c r="L21" s="12"/>
    </row>
    <row r="22" spans="2:12" ht="12" customHeight="1">
      <c r="B22" s="136" t="s">
        <v>30</v>
      </c>
      <c r="C22" s="18">
        <v>1339</v>
      </c>
      <c r="D22" s="4">
        <v>305</v>
      </c>
      <c r="E22" s="4">
        <v>777</v>
      </c>
      <c r="F22" s="4">
        <v>606</v>
      </c>
      <c r="G22" s="4">
        <v>126</v>
      </c>
      <c r="H22" s="4">
        <v>582</v>
      </c>
      <c r="I22" s="19">
        <v>3735</v>
      </c>
      <c r="J22" s="12"/>
      <c r="K22" s="12"/>
      <c r="L22" s="12"/>
    </row>
    <row r="23" spans="2:12" ht="12" customHeight="1">
      <c r="B23" s="136" t="s">
        <v>31</v>
      </c>
      <c r="C23" s="18">
        <v>31</v>
      </c>
      <c r="D23" s="4">
        <v>52</v>
      </c>
      <c r="E23" s="4">
        <v>106</v>
      </c>
      <c r="F23" s="4">
        <v>25</v>
      </c>
      <c r="G23" s="4">
        <v>2</v>
      </c>
      <c r="H23" s="4">
        <v>5</v>
      </c>
      <c r="I23" s="19">
        <v>221</v>
      </c>
      <c r="J23" s="12"/>
      <c r="K23" s="12"/>
      <c r="L23" s="12"/>
    </row>
    <row r="24" spans="2:12" ht="12" customHeight="1">
      <c r="B24" s="136" t="s">
        <v>32</v>
      </c>
      <c r="C24" s="18">
        <v>0</v>
      </c>
      <c r="D24" s="4">
        <v>0</v>
      </c>
      <c r="E24" s="4">
        <v>0</v>
      </c>
      <c r="F24" s="4">
        <v>0</v>
      </c>
      <c r="G24" s="4">
        <v>0</v>
      </c>
      <c r="H24" s="4">
        <v>0</v>
      </c>
      <c r="I24" s="19">
        <v>0</v>
      </c>
      <c r="J24" s="12"/>
      <c r="K24" s="12"/>
      <c r="L24" s="12"/>
    </row>
    <row r="25" spans="2:12" ht="12" customHeight="1">
      <c r="B25" s="136" t="s">
        <v>33</v>
      </c>
      <c r="C25" s="18">
        <v>2</v>
      </c>
      <c r="D25" s="4">
        <v>2</v>
      </c>
      <c r="E25" s="4">
        <v>0</v>
      </c>
      <c r="F25" s="4">
        <v>0</v>
      </c>
      <c r="G25" s="4">
        <v>0</v>
      </c>
      <c r="H25" s="4">
        <v>0</v>
      </c>
      <c r="I25" s="19">
        <v>4</v>
      </c>
      <c r="J25" s="12"/>
      <c r="K25" s="12"/>
      <c r="L25" s="12"/>
    </row>
    <row r="26" spans="2:12" ht="12" customHeight="1">
      <c r="B26" s="136" t="s">
        <v>214</v>
      </c>
      <c r="C26" s="18">
        <v>0</v>
      </c>
      <c r="D26" s="4">
        <v>0</v>
      </c>
      <c r="E26" s="4">
        <v>0</v>
      </c>
      <c r="F26" s="4">
        <v>0</v>
      </c>
      <c r="G26" s="4">
        <v>0</v>
      </c>
      <c r="H26" s="4">
        <v>0</v>
      </c>
      <c r="I26" s="19">
        <v>0</v>
      </c>
      <c r="J26" s="12"/>
      <c r="K26" s="12"/>
      <c r="L26" s="12"/>
    </row>
    <row r="27" spans="2:12" ht="12" customHeight="1">
      <c r="B27" s="136" t="s">
        <v>207</v>
      </c>
      <c r="C27" s="18">
        <v>0</v>
      </c>
      <c r="D27" s="4">
        <v>0</v>
      </c>
      <c r="E27" s="4">
        <v>1</v>
      </c>
      <c r="F27" s="4">
        <v>0</v>
      </c>
      <c r="G27" s="4">
        <v>0</v>
      </c>
      <c r="H27" s="4">
        <v>0</v>
      </c>
      <c r="I27" s="19">
        <v>1</v>
      </c>
      <c r="J27" s="12"/>
      <c r="K27" s="12"/>
      <c r="L27" s="12"/>
    </row>
    <row r="28" spans="2:12" ht="12" customHeight="1">
      <c r="B28" s="136" t="s">
        <v>34</v>
      </c>
      <c r="C28" s="18">
        <v>49</v>
      </c>
      <c r="D28" s="4">
        <v>33</v>
      </c>
      <c r="E28" s="4">
        <v>44</v>
      </c>
      <c r="F28" s="4">
        <v>7</v>
      </c>
      <c r="G28" s="4">
        <v>0</v>
      </c>
      <c r="H28" s="4">
        <v>2</v>
      </c>
      <c r="I28" s="19">
        <v>135</v>
      </c>
      <c r="J28" s="12"/>
      <c r="K28" s="12"/>
      <c r="L28" s="12"/>
    </row>
    <row r="29" spans="2:12" ht="12" customHeight="1">
      <c r="B29" s="136" t="s">
        <v>35</v>
      </c>
      <c r="C29" s="18">
        <v>25</v>
      </c>
      <c r="D29" s="4">
        <v>0</v>
      </c>
      <c r="E29" s="4">
        <v>6</v>
      </c>
      <c r="F29" s="4">
        <v>5</v>
      </c>
      <c r="G29" s="4">
        <v>0</v>
      </c>
      <c r="H29" s="4">
        <v>0</v>
      </c>
      <c r="I29" s="19">
        <v>36</v>
      </c>
      <c r="J29" s="12"/>
      <c r="K29" s="12"/>
      <c r="L29" s="12"/>
    </row>
    <row r="30" spans="2:12" ht="12" customHeight="1">
      <c r="B30" s="136" t="s">
        <v>36</v>
      </c>
      <c r="C30" s="18">
        <v>0</v>
      </c>
      <c r="D30" s="4">
        <v>0</v>
      </c>
      <c r="E30" s="4">
        <v>1</v>
      </c>
      <c r="F30" s="4">
        <v>6</v>
      </c>
      <c r="G30" s="4">
        <v>0</v>
      </c>
      <c r="H30" s="4">
        <v>2</v>
      </c>
      <c r="I30" s="19">
        <v>9</v>
      </c>
      <c r="J30" s="12"/>
      <c r="K30" s="12"/>
      <c r="L30" s="12"/>
    </row>
    <row r="31" spans="2:12" ht="12" customHeight="1">
      <c r="B31" s="136" t="s">
        <v>37</v>
      </c>
      <c r="C31" s="18">
        <v>728</v>
      </c>
      <c r="D31" s="4">
        <v>82</v>
      </c>
      <c r="E31" s="4">
        <v>808</v>
      </c>
      <c r="F31" s="4">
        <v>380</v>
      </c>
      <c r="G31" s="4">
        <v>20</v>
      </c>
      <c r="H31" s="4">
        <v>103</v>
      </c>
      <c r="I31" s="19">
        <v>2121</v>
      </c>
      <c r="J31" s="12"/>
      <c r="K31" s="12"/>
      <c r="L31" s="12"/>
    </row>
    <row r="32" spans="2:12" ht="12" customHeight="1">
      <c r="B32" s="136" t="s">
        <v>217</v>
      </c>
      <c r="C32" s="18">
        <v>5</v>
      </c>
      <c r="D32" s="4">
        <v>0</v>
      </c>
      <c r="E32" s="4">
        <v>11</v>
      </c>
      <c r="F32" s="4">
        <v>6</v>
      </c>
      <c r="G32" s="4">
        <v>0</v>
      </c>
      <c r="H32" s="4">
        <v>0</v>
      </c>
      <c r="I32" s="19">
        <v>22</v>
      </c>
      <c r="J32" s="12"/>
      <c r="K32" s="12"/>
      <c r="L32" s="12"/>
    </row>
    <row r="33" spans="2:12" ht="12" customHeight="1">
      <c r="B33" s="136" t="s">
        <v>156</v>
      </c>
      <c r="C33" s="18">
        <v>1</v>
      </c>
      <c r="D33" s="4">
        <v>1</v>
      </c>
      <c r="E33" s="4">
        <v>2</v>
      </c>
      <c r="F33" s="4">
        <v>1</v>
      </c>
      <c r="G33" s="4">
        <v>0</v>
      </c>
      <c r="H33" s="4">
        <v>0</v>
      </c>
      <c r="I33" s="19">
        <v>5</v>
      </c>
      <c r="J33" s="12"/>
      <c r="K33" s="12"/>
      <c r="L33" s="12"/>
    </row>
    <row r="34" spans="2:12" ht="12" customHeight="1">
      <c r="B34" s="136" t="s">
        <v>38</v>
      </c>
      <c r="C34" s="18">
        <v>0</v>
      </c>
      <c r="D34" s="4">
        <v>0</v>
      </c>
      <c r="E34" s="4">
        <v>0</v>
      </c>
      <c r="F34" s="4">
        <v>0</v>
      </c>
      <c r="G34" s="4">
        <v>0</v>
      </c>
      <c r="H34" s="4">
        <v>0</v>
      </c>
      <c r="I34" s="19">
        <v>0</v>
      </c>
      <c r="J34" s="12"/>
      <c r="K34" s="12"/>
      <c r="L34" s="12"/>
    </row>
    <row r="35" spans="2:12" ht="12" customHeight="1">
      <c r="B35" s="136" t="s">
        <v>39</v>
      </c>
      <c r="C35" s="18">
        <v>37</v>
      </c>
      <c r="D35" s="4">
        <v>27</v>
      </c>
      <c r="E35" s="4">
        <v>126</v>
      </c>
      <c r="F35" s="4">
        <v>41</v>
      </c>
      <c r="G35" s="4">
        <v>2</v>
      </c>
      <c r="H35" s="4">
        <v>10</v>
      </c>
      <c r="I35" s="19">
        <v>243</v>
      </c>
      <c r="J35" s="12"/>
      <c r="K35" s="12"/>
      <c r="L35" s="12"/>
    </row>
    <row r="36" spans="2:12" ht="12" customHeight="1">
      <c r="B36" s="136" t="s">
        <v>157</v>
      </c>
      <c r="C36" s="18">
        <v>0</v>
      </c>
      <c r="D36" s="4">
        <v>0</v>
      </c>
      <c r="E36" s="4">
        <v>0</v>
      </c>
      <c r="F36" s="4">
        <v>5</v>
      </c>
      <c r="G36" s="4">
        <v>0</v>
      </c>
      <c r="H36" s="4">
        <v>0</v>
      </c>
      <c r="I36" s="19">
        <v>5</v>
      </c>
      <c r="J36" s="12"/>
      <c r="K36" s="12"/>
      <c r="L36" s="12"/>
    </row>
    <row r="37" spans="2:12" ht="12" customHeight="1">
      <c r="B37" s="136" t="s">
        <v>40</v>
      </c>
      <c r="C37" s="18">
        <v>0</v>
      </c>
      <c r="D37" s="4">
        <v>2</v>
      </c>
      <c r="E37" s="4">
        <v>1</v>
      </c>
      <c r="F37" s="4">
        <v>1</v>
      </c>
      <c r="G37" s="4">
        <v>0</v>
      </c>
      <c r="H37" s="4">
        <v>0</v>
      </c>
      <c r="I37" s="19">
        <v>4</v>
      </c>
      <c r="J37" s="12"/>
      <c r="K37" s="12"/>
      <c r="L37" s="12"/>
    </row>
    <row r="38" spans="2:12" ht="12" customHeight="1">
      <c r="B38" s="136" t="s">
        <v>41</v>
      </c>
      <c r="C38" s="18">
        <v>0</v>
      </c>
      <c r="D38" s="4">
        <v>59</v>
      </c>
      <c r="E38" s="4">
        <v>0</v>
      </c>
      <c r="F38" s="4">
        <v>0</v>
      </c>
      <c r="G38" s="4">
        <v>0</v>
      </c>
      <c r="H38" s="4">
        <v>16</v>
      </c>
      <c r="I38" s="19">
        <v>75</v>
      </c>
      <c r="J38" s="12"/>
      <c r="K38" s="12"/>
      <c r="L38" s="12"/>
    </row>
    <row r="39" spans="2:12" ht="12" customHeight="1">
      <c r="B39" s="136" t="s">
        <v>42</v>
      </c>
      <c r="C39" s="18">
        <v>1</v>
      </c>
      <c r="D39" s="4">
        <v>4</v>
      </c>
      <c r="E39" s="4">
        <v>4</v>
      </c>
      <c r="F39" s="4">
        <v>1</v>
      </c>
      <c r="G39" s="4">
        <v>0</v>
      </c>
      <c r="H39" s="4">
        <v>0</v>
      </c>
      <c r="I39" s="19">
        <v>10</v>
      </c>
      <c r="J39" s="12"/>
      <c r="K39" s="12"/>
      <c r="L39" s="12"/>
    </row>
    <row r="40" spans="2:12" ht="12" customHeight="1">
      <c r="B40" s="136" t="s">
        <v>43</v>
      </c>
      <c r="C40" s="18">
        <v>60</v>
      </c>
      <c r="D40" s="4">
        <v>87</v>
      </c>
      <c r="E40" s="4">
        <v>75</v>
      </c>
      <c r="F40" s="4">
        <v>30</v>
      </c>
      <c r="G40" s="4">
        <v>0</v>
      </c>
      <c r="H40" s="4">
        <v>9</v>
      </c>
      <c r="I40" s="19">
        <v>261</v>
      </c>
      <c r="J40" s="12"/>
      <c r="K40" s="12"/>
      <c r="L40" s="12"/>
    </row>
    <row r="41" spans="2:12" ht="12" customHeight="1">
      <c r="B41" s="136" t="s">
        <v>44</v>
      </c>
      <c r="C41" s="18">
        <v>6</v>
      </c>
      <c r="D41" s="4">
        <v>3</v>
      </c>
      <c r="E41" s="4">
        <v>6</v>
      </c>
      <c r="F41" s="4">
        <v>29</v>
      </c>
      <c r="G41" s="4">
        <v>0</v>
      </c>
      <c r="H41" s="4">
        <v>7</v>
      </c>
      <c r="I41" s="19">
        <v>51</v>
      </c>
      <c r="J41" s="12"/>
      <c r="K41" s="12"/>
      <c r="L41" s="12"/>
    </row>
    <row r="42" spans="2:12" ht="12" customHeight="1">
      <c r="B42" s="136" t="s">
        <v>45</v>
      </c>
      <c r="C42" s="18">
        <v>650</v>
      </c>
      <c r="D42" s="4">
        <v>166</v>
      </c>
      <c r="E42" s="4">
        <v>702</v>
      </c>
      <c r="F42" s="4">
        <v>45</v>
      </c>
      <c r="G42" s="4">
        <v>0</v>
      </c>
      <c r="H42" s="4">
        <v>0</v>
      </c>
      <c r="I42" s="19">
        <v>1563</v>
      </c>
      <c r="J42" s="12"/>
      <c r="K42" s="12"/>
      <c r="L42" s="12"/>
    </row>
    <row r="43" spans="2:12" ht="12" customHeight="1">
      <c r="B43" s="136" t="s">
        <v>46</v>
      </c>
      <c r="C43" s="18">
        <v>30</v>
      </c>
      <c r="D43" s="4">
        <v>56</v>
      </c>
      <c r="E43" s="4">
        <v>29</v>
      </c>
      <c r="F43" s="4">
        <v>16</v>
      </c>
      <c r="G43" s="4">
        <v>4</v>
      </c>
      <c r="H43" s="4">
        <v>10</v>
      </c>
      <c r="I43" s="19">
        <v>145</v>
      </c>
      <c r="J43" s="12"/>
      <c r="K43" s="12"/>
      <c r="L43" s="12"/>
    </row>
    <row r="44" spans="2:12" ht="12" customHeight="1">
      <c r="B44" s="137" t="s">
        <v>55</v>
      </c>
      <c r="C44" s="208">
        <v>20639</v>
      </c>
      <c r="D44" s="209">
        <v>27497</v>
      </c>
      <c r="E44" s="209">
        <v>37375</v>
      </c>
      <c r="F44" s="209">
        <v>11511</v>
      </c>
      <c r="G44" s="209">
        <v>406</v>
      </c>
      <c r="H44" s="209">
        <v>2603</v>
      </c>
      <c r="I44" s="210">
        <v>100031</v>
      </c>
      <c r="J44" s="10"/>
      <c r="K44" s="10"/>
      <c r="L44" s="10"/>
    </row>
    <row r="45" spans="2:12" ht="12" customHeight="1">
      <c r="B45" s="136" t="s">
        <v>47</v>
      </c>
      <c r="C45" s="18">
        <v>1308</v>
      </c>
      <c r="D45" s="4">
        <v>1242</v>
      </c>
      <c r="E45" s="4">
        <v>1784</v>
      </c>
      <c r="F45" s="4">
        <v>631</v>
      </c>
      <c r="G45" s="4">
        <v>0</v>
      </c>
      <c r="H45" s="4">
        <v>0</v>
      </c>
      <c r="I45" s="19">
        <v>4965</v>
      </c>
      <c r="J45" s="12"/>
      <c r="K45" s="12"/>
      <c r="L45" s="12"/>
    </row>
    <row r="46" spans="2:12" ht="12" customHeight="1">
      <c r="B46" s="136" t="s">
        <v>48</v>
      </c>
      <c r="C46" s="18">
        <v>472</v>
      </c>
      <c r="D46" s="4">
        <v>129</v>
      </c>
      <c r="E46" s="4">
        <v>554</v>
      </c>
      <c r="F46" s="4">
        <v>419</v>
      </c>
      <c r="G46" s="4">
        <v>3</v>
      </c>
      <c r="H46" s="4">
        <v>338</v>
      </c>
      <c r="I46" s="19">
        <v>1915</v>
      </c>
      <c r="J46" s="12"/>
      <c r="K46" s="12"/>
      <c r="L46" s="12"/>
    </row>
    <row r="47" spans="2:12" ht="12" customHeight="1">
      <c r="B47" s="136" t="s">
        <v>49</v>
      </c>
      <c r="C47" s="18">
        <v>10368</v>
      </c>
      <c r="D47" s="4">
        <v>2256</v>
      </c>
      <c r="E47" s="4">
        <v>18047</v>
      </c>
      <c r="F47" s="4">
        <v>5971</v>
      </c>
      <c r="G47" s="4">
        <v>464</v>
      </c>
      <c r="H47" s="4">
        <v>1639</v>
      </c>
      <c r="I47" s="19">
        <v>38745</v>
      </c>
      <c r="J47" s="12"/>
      <c r="K47" s="12"/>
      <c r="L47" s="12"/>
    </row>
    <row r="48" spans="2:12" ht="12" customHeight="1">
      <c r="B48" s="136" t="s">
        <v>50</v>
      </c>
      <c r="C48" s="18">
        <v>9016</v>
      </c>
      <c r="D48" s="4">
        <v>6521</v>
      </c>
      <c r="E48" s="4">
        <v>13821</v>
      </c>
      <c r="F48" s="4">
        <v>5833</v>
      </c>
      <c r="G48" s="4">
        <v>334</v>
      </c>
      <c r="H48" s="4">
        <v>2413</v>
      </c>
      <c r="I48" s="19">
        <v>37938</v>
      </c>
      <c r="J48" s="12"/>
      <c r="K48" s="12"/>
      <c r="L48" s="12"/>
    </row>
    <row r="49" spans="2:12" ht="12" customHeight="1">
      <c r="B49" s="136" t="s">
        <v>51</v>
      </c>
      <c r="C49" s="18">
        <v>8644</v>
      </c>
      <c r="D49" s="4">
        <v>856</v>
      </c>
      <c r="E49" s="4">
        <v>7059</v>
      </c>
      <c r="F49" s="4">
        <v>2729</v>
      </c>
      <c r="G49" s="4">
        <v>228</v>
      </c>
      <c r="H49" s="4">
        <v>695</v>
      </c>
      <c r="I49" s="19">
        <v>20211</v>
      </c>
      <c r="J49" s="12"/>
      <c r="K49" s="12"/>
      <c r="L49" s="12"/>
    </row>
    <row r="50" spans="2:12" ht="12" customHeight="1">
      <c r="B50" s="136" t="s">
        <v>52</v>
      </c>
      <c r="C50" s="18">
        <v>1969</v>
      </c>
      <c r="D50" s="4">
        <v>596</v>
      </c>
      <c r="E50" s="4">
        <v>2063</v>
      </c>
      <c r="F50" s="4">
        <v>1295</v>
      </c>
      <c r="G50" s="4">
        <v>44</v>
      </c>
      <c r="H50" s="4">
        <v>494</v>
      </c>
      <c r="I50" s="19">
        <v>6461</v>
      </c>
      <c r="J50" s="12"/>
      <c r="K50" s="12"/>
      <c r="L50" s="12"/>
    </row>
    <row r="51" spans="2:12" ht="12" customHeight="1">
      <c r="B51" s="137" t="s">
        <v>56</v>
      </c>
      <c r="C51" s="208">
        <v>31777</v>
      </c>
      <c r="D51" s="209">
        <v>11600</v>
      </c>
      <c r="E51" s="209">
        <v>43328</v>
      </c>
      <c r="F51" s="209">
        <v>16878</v>
      </c>
      <c r="G51" s="209">
        <v>1073</v>
      </c>
      <c r="H51" s="209">
        <v>5579</v>
      </c>
      <c r="I51" s="210">
        <v>110235</v>
      </c>
      <c r="J51" s="10"/>
      <c r="K51" s="10"/>
      <c r="L51" s="10"/>
    </row>
    <row r="52" spans="2:12" ht="12" customHeight="1">
      <c r="B52" s="274" t="s">
        <v>53</v>
      </c>
      <c r="C52" s="282">
        <v>188595</v>
      </c>
      <c r="D52" s="283">
        <v>1008</v>
      </c>
      <c r="E52" s="283">
        <v>8550</v>
      </c>
      <c r="F52" s="283">
        <v>4371</v>
      </c>
      <c r="G52" s="283">
        <v>1</v>
      </c>
      <c r="H52" s="283">
        <v>4</v>
      </c>
      <c r="I52" s="284">
        <v>202529</v>
      </c>
      <c r="J52" s="12"/>
      <c r="K52" s="12"/>
      <c r="L52" s="12"/>
    </row>
    <row r="53" spans="2:12" ht="12" customHeight="1">
      <c r="B53" s="137" t="s">
        <v>75</v>
      </c>
      <c r="C53" s="208">
        <v>188595</v>
      </c>
      <c r="D53" s="209">
        <v>1008</v>
      </c>
      <c r="E53" s="209">
        <v>8550</v>
      </c>
      <c r="F53" s="209">
        <v>4371</v>
      </c>
      <c r="G53" s="209">
        <v>1</v>
      </c>
      <c r="H53" s="209">
        <v>4</v>
      </c>
      <c r="I53" s="210">
        <v>202529</v>
      </c>
      <c r="J53" s="10"/>
      <c r="K53" s="10"/>
      <c r="L53" s="10"/>
    </row>
    <row r="54" spans="2:12" ht="12" customHeight="1">
      <c r="B54" s="138"/>
      <c r="C54" s="240"/>
      <c r="D54" s="241"/>
      <c r="E54" s="241"/>
      <c r="F54" s="241"/>
      <c r="G54" s="241"/>
      <c r="H54" s="241"/>
      <c r="I54" s="242"/>
      <c r="J54" s="10"/>
      <c r="K54" s="10"/>
      <c r="L54" s="10"/>
    </row>
    <row r="55" spans="2:12" ht="12" customHeight="1" thickBot="1">
      <c r="B55" s="139" t="s">
        <v>54</v>
      </c>
      <c r="C55" s="189">
        <v>241011</v>
      </c>
      <c r="D55" s="185">
        <v>40105</v>
      </c>
      <c r="E55" s="185">
        <v>89253</v>
      </c>
      <c r="F55" s="185">
        <v>32760</v>
      </c>
      <c r="G55" s="185">
        <v>1480</v>
      </c>
      <c r="H55" s="185">
        <v>8186</v>
      </c>
      <c r="I55" s="186">
        <v>412795</v>
      </c>
      <c r="J55" s="10"/>
      <c r="K55" s="10"/>
      <c r="L55" s="10"/>
    </row>
    <row r="56" ht="12" customHeight="1">
      <c r="B56" s="372" t="s">
        <v>229</v>
      </c>
    </row>
    <row r="57" ht="12" customHeight="1">
      <c r="B57" s="9" t="s">
        <v>242</v>
      </c>
    </row>
    <row r="58" ht="12" customHeight="1">
      <c r="B58" s="9" t="s">
        <v>242</v>
      </c>
    </row>
    <row r="59" ht="12" customHeight="1">
      <c r="B59" s="9" t="s">
        <v>242</v>
      </c>
    </row>
    <row r="60" ht="12" customHeight="1">
      <c r="B60" s="9" t="s">
        <v>242</v>
      </c>
    </row>
  </sheetData>
  <printOptions/>
  <pageMargins left="0.75" right="0.75" top="1" bottom="1" header="0.5" footer="0.5"/>
  <pageSetup fitToHeight="1" fitToWidth="1" horizontalDpi="600" verticalDpi="600" orientation="portrait" scale="76" r:id="rId1"/>
</worksheet>
</file>

<file path=xl/worksheets/sheet15.xml><?xml version="1.0" encoding="utf-8"?>
<worksheet xmlns="http://schemas.openxmlformats.org/spreadsheetml/2006/main" xmlns:r="http://schemas.openxmlformats.org/officeDocument/2006/relationships">
  <sheetPr>
    <pageSetUpPr fitToPage="1"/>
  </sheetPr>
  <dimension ref="B2:H45"/>
  <sheetViews>
    <sheetView showGridLines="0" workbookViewId="0" topLeftCell="A1"/>
  </sheetViews>
  <sheetFormatPr defaultColWidth="9.140625" defaultRowHeight="12.75"/>
  <cols>
    <col min="1" max="1" width="9.140625" style="0" customWidth="1"/>
    <col min="2" max="2" width="18.57421875" style="0" bestFit="1" customWidth="1"/>
    <col min="3" max="7" width="12.7109375" style="0" customWidth="1"/>
    <col min="9" max="11" width="10.28125" style="0" bestFit="1" customWidth="1"/>
    <col min="12" max="12" width="10.421875" style="0" customWidth="1"/>
    <col min="15" max="15" width="12.7109375" style="0" bestFit="1" customWidth="1"/>
  </cols>
  <sheetData>
    <row r="2" ht="12.75">
      <c r="B2" s="2" t="s">
        <v>62</v>
      </c>
    </row>
    <row r="3" ht="18.75" thickBot="1">
      <c r="B3" s="7" t="s">
        <v>352</v>
      </c>
    </row>
    <row r="4" spans="2:7" ht="13.5" thickBot="1">
      <c r="B4" s="100" t="s">
        <v>133</v>
      </c>
      <c r="C4" s="45">
        <v>2006</v>
      </c>
      <c r="D4" s="43">
        <v>2007</v>
      </c>
      <c r="E4" s="43">
        <v>2008</v>
      </c>
      <c r="F4" s="43">
        <v>2009</v>
      </c>
      <c r="G4" s="83">
        <v>2010</v>
      </c>
    </row>
    <row r="5" spans="2:7" ht="12.75">
      <c r="B5" s="149" t="s">
        <v>66</v>
      </c>
      <c r="C5" s="133">
        <v>241847</v>
      </c>
      <c r="D5" s="134">
        <v>243720</v>
      </c>
      <c r="E5" s="134">
        <v>243143</v>
      </c>
      <c r="F5" s="134">
        <v>244022</v>
      </c>
      <c r="G5" s="135">
        <v>241011</v>
      </c>
    </row>
    <row r="6" spans="2:7" ht="12.75">
      <c r="B6" s="150" t="s">
        <v>67</v>
      </c>
      <c r="C6" s="52">
        <v>37019</v>
      </c>
      <c r="D6" s="51">
        <v>40115</v>
      </c>
      <c r="E6" s="51">
        <v>34962</v>
      </c>
      <c r="F6" s="51">
        <v>36713</v>
      </c>
      <c r="G6" s="53">
        <v>40105</v>
      </c>
    </row>
    <row r="7" spans="2:7" ht="12.75">
      <c r="B7" s="150" t="s">
        <v>68</v>
      </c>
      <c r="C7" s="52">
        <v>81721</v>
      </c>
      <c r="D7" s="51">
        <v>84414</v>
      </c>
      <c r="E7" s="51">
        <v>88509</v>
      </c>
      <c r="F7" s="51">
        <v>89052</v>
      </c>
      <c r="G7" s="53">
        <v>89253</v>
      </c>
    </row>
    <row r="8" spans="2:7" ht="12.75">
      <c r="B8" s="150" t="s">
        <v>64</v>
      </c>
      <c r="C8" s="52">
        <v>33383</v>
      </c>
      <c r="D8" s="51">
        <v>32492</v>
      </c>
      <c r="E8" s="51">
        <v>32752</v>
      </c>
      <c r="F8" s="51">
        <v>32629</v>
      </c>
      <c r="G8" s="53">
        <v>32760</v>
      </c>
    </row>
    <row r="9" spans="2:7" ht="12.75">
      <c r="B9" s="150" t="s">
        <v>15</v>
      </c>
      <c r="C9" s="52">
        <v>1601</v>
      </c>
      <c r="D9" s="51">
        <v>1982</v>
      </c>
      <c r="E9" s="51">
        <v>1474</v>
      </c>
      <c r="F9" s="51">
        <v>1433</v>
      </c>
      <c r="G9" s="53">
        <v>1480</v>
      </c>
    </row>
    <row r="10" spans="2:7" ht="12.75">
      <c r="B10" s="150" t="s">
        <v>9</v>
      </c>
      <c r="C10" s="52">
        <v>7752</v>
      </c>
      <c r="D10" s="51">
        <v>8297</v>
      </c>
      <c r="E10" s="51">
        <v>8044</v>
      </c>
      <c r="F10" s="51">
        <v>8040</v>
      </c>
      <c r="G10" s="53">
        <v>8186</v>
      </c>
    </row>
    <row r="11" spans="2:7" ht="13.5" thickBot="1">
      <c r="B11" s="151" t="s">
        <v>14</v>
      </c>
      <c r="C11" s="79">
        <v>403323</v>
      </c>
      <c r="D11" s="80">
        <v>411020</v>
      </c>
      <c r="E11" s="80">
        <v>408884</v>
      </c>
      <c r="F11" s="80">
        <v>411889</v>
      </c>
      <c r="G11" s="142">
        <v>412795</v>
      </c>
    </row>
    <row r="12" ht="12.75">
      <c r="B12" s="372" t="s">
        <v>375</v>
      </c>
    </row>
    <row r="42" ht="12.75">
      <c r="H42" s="17"/>
    </row>
    <row r="43" ht="12.75">
      <c r="H43" s="17"/>
    </row>
    <row r="44" spans="2:8" ht="12.75">
      <c r="B44" s="17"/>
      <c r="C44" s="39"/>
      <c r="D44" s="39"/>
      <c r="E44" s="39"/>
      <c r="F44" s="39"/>
      <c r="G44" s="39"/>
      <c r="H44" s="17"/>
    </row>
    <row r="45" spans="2:8" ht="12.75">
      <c r="B45" s="17"/>
      <c r="C45" s="17"/>
      <c r="D45" s="17"/>
      <c r="E45" s="17"/>
      <c r="F45" s="17"/>
      <c r="G45" s="17"/>
      <c r="H45" s="17"/>
    </row>
  </sheetData>
  <printOptions/>
  <pageMargins left="0.75" right="0.75" top="1" bottom="1" header="0.5" footer="0.5"/>
  <pageSetup fitToHeight="1" fitToWidth="1" horizontalDpi="600" verticalDpi="600" orientation="portrait" scale="99" r:id="rId1"/>
</worksheet>
</file>

<file path=xl/worksheets/sheet16.xml><?xml version="1.0" encoding="utf-8"?>
<worksheet xmlns="http://schemas.openxmlformats.org/spreadsheetml/2006/main" xmlns:r="http://schemas.openxmlformats.org/officeDocument/2006/relationships">
  <sheetPr>
    <pageSetUpPr fitToPage="1"/>
  </sheetPr>
  <dimension ref="B2:M60"/>
  <sheetViews>
    <sheetView showGridLines="0" workbookViewId="0" topLeftCell="A1"/>
  </sheetViews>
  <sheetFormatPr defaultColWidth="9.140625" defaultRowHeight="12" customHeight="1"/>
  <cols>
    <col min="2" max="2" width="40.421875" style="0" customWidth="1"/>
    <col min="4" max="4" width="9.28125" style="0" customWidth="1"/>
    <col min="5" max="5" width="8.7109375" style="0" customWidth="1"/>
    <col min="6" max="6" width="7.7109375" style="0" customWidth="1"/>
    <col min="7" max="7" width="6.421875" style="0" customWidth="1"/>
    <col min="8" max="8" width="8.00390625" style="0" customWidth="1"/>
    <col min="9" max="9" width="8.8515625" style="0" customWidth="1"/>
    <col min="10" max="10" width="8.57421875" style="0" customWidth="1"/>
    <col min="11" max="11" width="8.421875" style="0" customWidth="1"/>
    <col min="12" max="12" width="8.57421875" style="0" customWidth="1"/>
  </cols>
  <sheetData>
    <row r="2" ht="12" customHeight="1">
      <c r="B2" s="2" t="s">
        <v>62</v>
      </c>
    </row>
    <row r="3" ht="18.75" customHeight="1" thickBot="1">
      <c r="B3" s="7" t="s">
        <v>124</v>
      </c>
    </row>
    <row r="4" spans="2:13" ht="40.5" customHeight="1" thickBot="1">
      <c r="B4" s="141" t="s">
        <v>1</v>
      </c>
      <c r="C4" s="258" t="s">
        <v>241</v>
      </c>
      <c r="D4" s="259" t="s">
        <v>137</v>
      </c>
      <c r="E4" s="259" t="s">
        <v>63</v>
      </c>
      <c r="F4" s="259" t="s">
        <v>69</v>
      </c>
      <c r="G4" s="259" t="s">
        <v>65</v>
      </c>
      <c r="H4" s="259" t="s">
        <v>138</v>
      </c>
      <c r="I4" s="259" t="s">
        <v>139</v>
      </c>
      <c r="J4" s="259" t="s">
        <v>140</v>
      </c>
      <c r="K4" s="259" t="s">
        <v>141</v>
      </c>
      <c r="L4" s="259" t="s">
        <v>142</v>
      </c>
      <c r="M4" s="260" t="s">
        <v>5</v>
      </c>
    </row>
    <row r="5" spans="2:13" ht="12" customHeight="1">
      <c r="B5" s="140" t="s">
        <v>17</v>
      </c>
      <c r="C5" s="225">
        <v>0</v>
      </c>
      <c r="D5" s="226">
        <v>0</v>
      </c>
      <c r="E5" s="226">
        <v>0</v>
      </c>
      <c r="F5" s="226">
        <v>0</v>
      </c>
      <c r="G5" s="226">
        <v>0</v>
      </c>
      <c r="H5" s="226">
        <v>0</v>
      </c>
      <c r="I5" s="226">
        <v>0</v>
      </c>
      <c r="J5" s="226">
        <v>0</v>
      </c>
      <c r="K5" s="226">
        <v>0</v>
      </c>
      <c r="L5" s="226">
        <v>0</v>
      </c>
      <c r="M5" s="227">
        <v>0</v>
      </c>
    </row>
    <row r="6" spans="2:13" ht="12" customHeight="1">
      <c r="B6" s="136" t="s">
        <v>18</v>
      </c>
      <c r="C6" s="18">
        <v>0</v>
      </c>
      <c r="D6" s="4">
        <v>0</v>
      </c>
      <c r="E6" s="4">
        <v>0</v>
      </c>
      <c r="F6" s="4">
        <v>0</v>
      </c>
      <c r="G6" s="4">
        <v>0</v>
      </c>
      <c r="H6" s="4">
        <v>0</v>
      </c>
      <c r="I6" s="4">
        <v>0</v>
      </c>
      <c r="J6" s="4">
        <v>0</v>
      </c>
      <c r="K6" s="4">
        <v>0</v>
      </c>
      <c r="L6" s="4">
        <v>0</v>
      </c>
      <c r="M6" s="19">
        <v>0</v>
      </c>
    </row>
    <row r="7" spans="2:13" ht="12" customHeight="1">
      <c r="B7" s="136" t="s">
        <v>153</v>
      </c>
      <c r="C7" s="18">
        <v>0</v>
      </c>
      <c r="D7" s="4">
        <v>0</v>
      </c>
      <c r="E7" s="4">
        <v>0</v>
      </c>
      <c r="F7" s="4">
        <v>0</v>
      </c>
      <c r="G7" s="4">
        <v>0</v>
      </c>
      <c r="H7" s="4">
        <v>0</v>
      </c>
      <c r="I7" s="4">
        <v>0</v>
      </c>
      <c r="J7" s="4">
        <v>0</v>
      </c>
      <c r="K7" s="4">
        <v>0</v>
      </c>
      <c r="L7" s="4">
        <v>0</v>
      </c>
      <c r="M7" s="19">
        <v>0</v>
      </c>
    </row>
    <row r="8" spans="2:13" ht="12" customHeight="1">
      <c r="B8" s="136" t="s">
        <v>154</v>
      </c>
      <c r="C8" s="18">
        <v>0</v>
      </c>
      <c r="D8" s="4">
        <v>0</v>
      </c>
      <c r="E8" s="4">
        <v>0</v>
      </c>
      <c r="F8" s="4">
        <v>0</v>
      </c>
      <c r="G8" s="4">
        <v>0</v>
      </c>
      <c r="H8" s="4">
        <v>0</v>
      </c>
      <c r="I8" s="4">
        <v>0</v>
      </c>
      <c r="J8" s="4">
        <v>0</v>
      </c>
      <c r="K8" s="4">
        <v>0</v>
      </c>
      <c r="L8" s="4">
        <v>0</v>
      </c>
      <c r="M8" s="19">
        <v>0</v>
      </c>
    </row>
    <row r="9" spans="2:13" ht="12" customHeight="1">
      <c r="B9" s="136" t="s">
        <v>19</v>
      </c>
      <c r="C9" s="18">
        <v>0</v>
      </c>
      <c r="D9" s="4">
        <v>0</v>
      </c>
      <c r="E9" s="4">
        <v>4</v>
      </c>
      <c r="F9" s="4">
        <v>104</v>
      </c>
      <c r="G9" s="4">
        <v>15</v>
      </c>
      <c r="H9" s="4">
        <v>0</v>
      </c>
      <c r="I9" s="4">
        <v>571</v>
      </c>
      <c r="J9" s="4">
        <v>10</v>
      </c>
      <c r="K9" s="4">
        <v>6</v>
      </c>
      <c r="L9" s="4">
        <v>0</v>
      </c>
      <c r="M9" s="19">
        <v>710</v>
      </c>
    </row>
    <row r="10" spans="2:13" ht="12" customHeight="1">
      <c r="B10" s="136" t="s">
        <v>20</v>
      </c>
      <c r="C10" s="18">
        <v>0</v>
      </c>
      <c r="D10" s="4">
        <v>0</v>
      </c>
      <c r="E10" s="4">
        <v>2</v>
      </c>
      <c r="F10" s="4">
        <v>76</v>
      </c>
      <c r="G10" s="4">
        <v>5</v>
      </c>
      <c r="H10" s="4">
        <v>0</v>
      </c>
      <c r="I10" s="4">
        <v>77</v>
      </c>
      <c r="J10" s="4">
        <v>1</v>
      </c>
      <c r="K10" s="4">
        <v>5</v>
      </c>
      <c r="L10" s="4">
        <v>0</v>
      </c>
      <c r="M10" s="19">
        <v>166</v>
      </c>
    </row>
    <row r="11" spans="2:13" ht="12" customHeight="1">
      <c r="B11" s="136" t="s">
        <v>206</v>
      </c>
      <c r="C11" s="18">
        <v>0</v>
      </c>
      <c r="D11" s="4">
        <v>0</v>
      </c>
      <c r="E11" s="4">
        <v>0</v>
      </c>
      <c r="F11" s="4">
        <v>0</v>
      </c>
      <c r="G11" s="4">
        <v>0</v>
      </c>
      <c r="H11" s="4">
        <v>0</v>
      </c>
      <c r="I11" s="4">
        <v>0</v>
      </c>
      <c r="J11" s="4">
        <v>0</v>
      </c>
      <c r="K11" s="4">
        <v>0</v>
      </c>
      <c r="L11" s="4">
        <v>0</v>
      </c>
      <c r="M11" s="19">
        <v>0</v>
      </c>
    </row>
    <row r="12" spans="2:13" ht="12" customHeight="1">
      <c r="B12" s="136" t="s">
        <v>21</v>
      </c>
      <c r="C12" s="18">
        <v>0</v>
      </c>
      <c r="D12" s="4">
        <v>0</v>
      </c>
      <c r="E12" s="4">
        <v>0</v>
      </c>
      <c r="F12" s="4">
        <v>14</v>
      </c>
      <c r="G12" s="4">
        <v>36</v>
      </c>
      <c r="H12" s="4">
        <v>0</v>
      </c>
      <c r="I12" s="4">
        <v>391</v>
      </c>
      <c r="J12" s="4">
        <v>7</v>
      </c>
      <c r="K12" s="4">
        <v>17</v>
      </c>
      <c r="L12" s="4">
        <v>18</v>
      </c>
      <c r="M12" s="19">
        <v>483</v>
      </c>
    </row>
    <row r="13" spans="2:13" ht="12" customHeight="1">
      <c r="B13" s="136" t="s">
        <v>22</v>
      </c>
      <c r="C13" s="18">
        <v>0</v>
      </c>
      <c r="D13" s="4">
        <v>1</v>
      </c>
      <c r="E13" s="4">
        <v>256</v>
      </c>
      <c r="F13" s="4">
        <v>151</v>
      </c>
      <c r="G13" s="4">
        <v>19</v>
      </c>
      <c r="H13" s="4">
        <v>0</v>
      </c>
      <c r="I13" s="4">
        <v>98</v>
      </c>
      <c r="J13" s="4">
        <v>4</v>
      </c>
      <c r="K13" s="4">
        <v>62</v>
      </c>
      <c r="L13" s="4">
        <v>2</v>
      </c>
      <c r="M13" s="19">
        <v>593</v>
      </c>
    </row>
    <row r="14" spans="2:13" ht="12" customHeight="1">
      <c r="B14" s="136" t="s">
        <v>155</v>
      </c>
      <c r="C14" s="18">
        <v>1</v>
      </c>
      <c r="D14" s="4">
        <v>50</v>
      </c>
      <c r="E14" s="4">
        <v>467</v>
      </c>
      <c r="F14" s="4">
        <v>5905</v>
      </c>
      <c r="G14" s="4">
        <v>3780</v>
      </c>
      <c r="H14" s="4">
        <v>117</v>
      </c>
      <c r="I14" s="4">
        <v>13331</v>
      </c>
      <c r="J14" s="4">
        <v>4450</v>
      </c>
      <c r="K14" s="4">
        <v>2247</v>
      </c>
      <c r="L14" s="4">
        <v>1199</v>
      </c>
      <c r="M14" s="19">
        <v>31547</v>
      </c>
    </row>
    <row r="15" spans="2:13" ht="12" customHeight="1">
      <c r="B15" s="136" t="s">
        <v>23</v>
      </c>
      <c r="C15" s="18">
        <v>0</v>
      </c>
      <c r="D15" s="4">
        <v>1</v>
      </c>
      <c r="E15" s="4">
        <v>66</v>
      </c>
      <c r="F15" s="4">
        <v>182</v>
      </c>
      <c r="G15" s="4">
        <v>1</v>
      </c>
      <c r="H15" s="4">
        <v>0</v>
      </c>
      <c r="I15" s="4">
        <v>19</v>
      </c>
      <c r="J15" s="4">
        <v>0</v>
      </c>
      <c r="K15" s="4">
        <v>9</v>
      </c>
      <c r="L15" s="4">
        <v>0</v>
      </c>
      <c r="M15" s="19">
        <v>278</v>
      </c>
    </row>
    <row r="16" spans="2:13" ht="12" customHeight="1">
      <c r="B16" s="136" t="s">
        <v>24</v>
      </c>
      <c r="C16" s="18">
        <v>0</v>
      </c>
      <c r="D16" s="4">
        <v>242</v>
      </c>
      <c r="E16" s="4">
        <v>4953</v>
      </c>
      <c r="F16" s="4">
        <v>10631</v>
      </c>
      <c r="G16" s="4">
        <v>3268</v>
      </c>
      <c r="H16" s="4">
        <v>5</v>
      </c>
      <c r="I16" s="4">
        <v>10867</v>
      </c>
      <c r="J16" s="4">
        <v>1026</v>
      </c>
      <c r="K16" s="4">
        <v>2071</v>
      </c>
      <c r="L16" s="4">
        <v>837</v>
      </c>
      <c r="M16" s="19">
        <v>33900</v>
      </c>
    </row>
    <row r="17" spans="2:13" ht="12" customHeight="1">
      <c r="B17" s="136" t="s">
        <v>25</v>
      </c>
      <c r="C17" s="18">
        <v>0</v>
      </c>
      <c r="D17" s="4">
        <v>1</v>
      </c>
      <c r="E17" s="4">
        <v>13</v>
      </c>
      <c r="F17" s="4">
        <v>91</v>
      </c>
      <c r="G17" s="4">
        <v>1</v>
      </c>
      <c r="H17" s="4">
        <v>0</v>
      </c>
      <c r="I17" s="4">
        <v>58</v>
      </c>
      <c r="J17" s="4">
        <v>0</v>
      </c>
      <c r="K17" s="4">
        <v>6</v>
      </c>
      <c r="L17" s="4">
        <v>0</v>
      </c>
      <c r="M17" s="19">
        <v>170</v>
      </c>
    </row>
    <row r="18" spans="2:13" ht="12" customHeight="1">
      <c r="B18" s="136" t="s">
        <v>26</v>
      </c>
      <c r="C18" s="18">
        <v>0</v>
      </c>
      <c r="D18" s="4">
        <v>3</v>
      </c>
      <c r="E18" s="4">
        <v>31</v>
      </c>
      <c r="F18" s="4">
        <v>250</v>
      </c>
      <c r="G18" s="4">
        <v>477</v>
      </c>
      <c r="H18" s="4">
        <v>163</v>
      </c>
      <c r="I18" s="4">
        <v>906</v>
      </c>
      <c r="J18" s="4">
        <v>941</v>
      </c>
      <c r="K18" s="4">
        <v>101</v>
      </c>
      <c r="L18" s="4">
        <v>93</v>
      </c>
      <c r="M18" s="19">
        <v>2965</v>
      </c>
    </row>
    <row r="19" spans="2:13" ht="12" customHeight="1">
      <c r="B19" s="136" t="s">
        <v>27</v>
      </c>
      <c r="C19" s="18">
        <v>1</v>
      </c>
      <c r="D19" s="4">
        <v>5</v>
      </c>
      <c r="E19" s="4">
        <v>40</v>
      </c>
      <c r="F19" s="4">
        <v>179</v>
      </c>
      <c r="G19" s="4">
        <v>696</v>
      </c>
      <c r="H19" s="4">
        <v>3</v>
      </c>
      <c r="I19" s="4">
        <v>1780</v>
      </c>
      <c r="J19" s="4">
        <v>87</v>
      </c>
      <c r="K19" s="4">
        <v>48</v>
      </c>
      <c r="L19" s="4">
        <v>34</v>
      </c>
      <c r="M19" s="19">
        <v>2873</v>
      </c>
    </row>
    <row r="20" spans="2:13" ht="12" customHeight="1">
      <c r="B20" s="136" t="s">
        <v>28</v>
      </c>
      <c r="C20" s="18">
        <v>0</v>
      </c>
      <c r="D20" s="4">
        <v>0</v>
      </c>
      <c r="E20" s="4">
        <v>0</v>
      </c>
      <c r="F20" s="4">
        <v>10</v>
      </c>
      <c r="G20" s="4">
        <v>5</v>
      </c>
      <c r="H20" s="4">
        <v>0</v>
      </c>
      <c r="I20" s="4">
        <v>30</v>
      </c>
      <c r="J20" s="4">
        <v>2</v>
      </c>
      <c r="K20" s="4">
        <v>0</v>
      </c>
      <c r="L20" s="4">
        <v>0</v>
      </c>
      <c r="M20" s="19">
        <v>47</v>
      </c>
    </row>
    <row r="21" spans="2:13" ht="12" customHeight="1">
      <c r="B21" s="136" t="s">
        <v>29</v>
      </c>
      <c r="C21" s="18">
        <v>0</v>
      </c>
      <c r="D21" s="4">
        <v>93</v>
      </c>
      <c r="E21" s="4">
        <v>416</v>
      </c>
      <c r="F21" s="4">
        <v>1490</v>
      </c>
      <c r="G21" s="4">
        <v>439</v>
      </c>
      <c r="H21" s="4">
        <v>0</v>
      </c>
      <c r="I21" s="4">
        <v>719</v>
      </c>
      <c r="J21" s="4">
        <v>0</v>
      </c>
      <c r="K21" s="4">
        <v>108</v>
      </c>
      <c r="L21" s="4">
        <v>1</v>
      </c>
      <c r="M21" s="19">
        <v>3266</v>
      </c>
    </row>
    <row r="22" spans="2:13" ht="12" customHeight="1">
      <c r="B22" s="136" t="s">
        <v>30</v>
      </c>
      <c r="C22" s="18">
        <v>0</v>
      </c>
      <c r="D22" s="4">
        <v>0</v>
      </c>
      <c r="E22" s="4">
        <v>5</v>
      </c>
      <c r="F22" s="4">
        <v>115</v>
      </c>
      <c r="G22" s="4">
        <v>114</v>
      </c>
      <c r="H22" s="4">
        <v>0</v>
      </c>
      <c r="I22" s="4">
        <v>143</v>
      </c>
      <c r="J22" s="4">
        <v>17</v>
      </c>
      <c r="K22" s="4">
        <v>7</v>
      </c>
      <c r="L22" s="4">
        <v>0</v>
      </c>
      <c r="M22" s="19">
        <v>401</v>
      </c>
    </row>
    <row r="23" spans="2:13" ht="12" customHeight="1">
      <c r="B23" s="136" t="s">
        <v>31</v>
      </c>
      <c r="C23" s="18">
        <v>0</v>
      </c>
      <c r="D23" s="4">
        <v>0</v>
      </c>
      <c r="E23" s="4">
        <v>10</v>
      </c>
      <c r="F23" s="4">
        <v>89</v>
      </c>
      <c r="G23" s="4">
        <v>13</v>
      </c>
      <c r="H23" s="4">
        <v>0</v>
      </c>
      <c r="I23" s="4">
        <v>145</v>
      </c>
      <c r="J23" s="4">
        <v>0</v>
      </c>
      <c r="K23" s="4">
        <v>3</v>
      </c>
      <c r="L23" s="4">
        <v>0</v>
      </c>
      <c r="M23" s="19">
        <v>260</v>
      </c>
    </row>
    <row r="24" spans="2:13" ht="12" customHeight="1">
      <c r="B24" s="136" t="s">
        <v>32</v>
      </c>
      <c r="C24" s="18">
        <v>0</v>
      </c>
      <c r="D24" s="4">
        <v>0</v>
      </c>
      <c r="E24" s="4">
        <v>0</v>
      </c>
      <c r="F24" s="4">
        <v>0</v>
      </c>
      <c r="G24" s="4">
        <v>0</v>
      </c>
      <c r="H24" s="4">
        <v>0</v>
      </c>
      <c r="I24" s="4">
        <v>0</v>
      </c>
      <c r="J24" s="4">
        <v>0</v>
      </c>
      <c r="K24" s="4">
        <v>0</v>
      </c>
      <c r="L24" s="4">
        <v>0</v>
      </c>
      <c r="M24" s="19">
        <v>0</v>
      </c>
    </row>
    <row r="25" spans="2:13" ht="12" customHeight="1">
      <c r="B25" s="136" t="s">
        <v>33</v>
      </c>
      <c r="C25" s="18">
        <v>0</v>
      </c>
      <c r="D25" s="4">
        <v>0</v>
      </c>
      <c r="E25" s="4">
        <v>0</v>
      </c>
      <c r="F25" s="4">
        <v>0</v>
      </c>
      <c r="G25" s="4">
        <v>0</v>
      </c>
      <c r="H25" s="4">
        <v>0</v>
      </c>
      <c r="I25" s="4">
        <v>0</v>
      </c>
      <c r="J25" s="4">
        <v>0</v>
      </c>
      <c r="K25" s="4">
        <v>0</v>
      </c>
      <c r="L25" s="4">
        <v>0</v>
      </c>
      <c r="M25" s="19">
        <v>0</v>
      </c>
    </row>
    <row r="26" spans="2:13" ht="12" customHeight="1">
      <c r="B26" s="136" t="s">
        <v>214</v>
      </c>
      <c r="C26" s="18">
        <v>0</v>
      </c>
      <c r="D26" s="4">
        <v>0</v>
      </c>
      <c r="E26" s="4">
        <v>0</v>
      </c>
      <c r="F26" s="4">
        <v>0</v>
      </c>
      <c r="G26" s="4">
        <v>0</v>
      </c>
      <c r="H26" s="4">
        <v>0</v>
      </c>
      <c r="I26" s="4">
        <v>0</v>
      </c>
      <c r="J26" s="4">
        <v>0</v>
      </c>
      <c r="K26" s="4">
        <v>0</v>
      </c>
      <c r="L26" s="4">
        <v>0</v>
      </c>
      <c r="M26" s="19">
        <v>0</v>
      </c>
    </row>
    <row r="27" spans="2:13" ht="12" customHeight="1">
      <c r="B27" s="136" t="s">
        <v>207</v>
      </c>
      <c r="C27" s="18">
        <v>0</v>
      </c>
      <c r="D27" s="4">
        <v>0</v>
      </c>
      <c r="E27" s="4">
        <v>0</v>
      </c>
      <c r="F27" s="4">
        <v>0</v>
      </c>
      <c r="G27" s="4">
        <v>0</v>
      </c>
      <c r="H27" s="4">
        <v>0</v>
      </c>
      <c r="I27" s="4">
        <v>0</v>
      </c>
      <c r="J27" s="4">
        <v>0</v>
      </c>
      <c r="K27" s="4">
        <v>0</v>
      </c>
      <c r="L27" s="4">
        <v>0</v>
      </c>
      <c r="M27" s="19">
        <v>0</v>
      </c>
    </row>
    <row r="28" spans="2:13" ht="12" customHeight="1">
      <c r="B28" s="136" t="s">
        <v>34</v>
      </c>
      <c r="C28" s="18">
        <v>0</v>
      </c>
      <c r="D28" s="4">
        <v>0</v>
      </c>
      <c r="E28" s="4">
        <v>2</v>
      </c>
      <c r="F28" s="4">
        <v>4</v>
      </c>
      <c r="G28" s="4">
        <v>1</v>
      </c>
      <c r="H28" s="4">
        <v>0</v>
      </c>
      <c r="I28" s="4">
        <v>3</v>
      </c>
      <c r="J28" s="4">
        <v>1</v>
      </c>
      <c r="K28" s="4">
        <v>0</v>
      </c>
      <c r="L28" s="4">
        <v>0</v>
      </c>
      <c r="M28" s="19">
        <v>11</v>
      </c>
    </row>
    <row r="29" spans="2:13" ht="12" customHeight="1">
      <c r="B29" s="136" t="s">
        <v>35</v>
      </c>
      <c r="C29" s="18">
        <v>0</v>
      </c>
      <c r="D29" s="4">
        <v>0</v>
      </c>
      <c r="E29" s="4">
        <v>0</v>
      </c>
      <c r="F29" s="4">
        <v>4</v>
      </c>
      <c r="G29" s="4">
        <v>0</v>
      </c>
      <c r="H29" s="4">
        <v>0</v>
      </c>
      <c r="I29" s="4">
        <v>0</v>
      </c>
      <c r="J29" s="4">
        <v>0</v>
      </c>
      <c r="K29" s="4">
        <v>0</v>
      </c>
      <c r="L29" s="4">
        <v>0</v>
      </c>
      <c r="M29" s="19">
        <v>4</v>
      </c>
    </row>
    <row r="30" spans="2:13" ht="12" customHeight="1">
      <c r="B30" s="136" t="s">
        <v>36</v>
      </c>
      <c r="C30" s="18">
        <v>0</v>
      </c>
      <c r="D30" s="4">
        <v>0</v>
      </c>
      <c r="E30" s="4">
        <v>0</v>
      </c>
      <c r="F30" s="4">
        <v>0</v>
      </c>
      <c r="G30" s="4">
        <v>0</v>
      </c>
      <c r="H30" s="4">
        <v>0</v>
      </c>
      <c r="I30" s="4">
        <v>0</v>
      </c>
      <c r="J30" s="4">
        <v>0</v>
      </c>
      <c r="K30" s="4">
        <v>0</v>
      </c>
      <c r="L30" s="4">
        <v>0</v>
      </c>
      <c r="M30" s="19">
        <v>0</v>
      </c>
    </row>
    <row r="31" spans="2:13" ht="12" customHeight="1">
      <c r="B31" s="136" t="s">
        <v>37</v>
      </c>
      <c r="C31" s="18">
        <v>0</v>
      </c>
      <c r="D31" s="4">
        <v>0</v>
      </c>
      <c r="E31" s="4">
        <v>0</v>
      </c>
      <c r="F31" s="4">
        <v>26</v>
      </c>
      <c r="G31" s="4">
        <v>13</v>
      </c>
      <c r="H31" s="4">
        <v>0</v>
      </c>
      <c r="I31" s="4">
        <v>14</v>
      </c>
      <c r="J31" s="4">
        <v>0</v>
      </c>
      <c r="K31" s="4">
        <v>0</v>
      </c>
      <c r="L31" s="4">
        <v>0</v>
      </c>
      <c r="M31" s="19">
        <v>53</v>
      </c>
    </row>
    <row r="32" spans="2:13" ht="12" customHeight="1">
      <c r="B32" s="136" t="s">
        <v>217</v>
      </c>
      <c r="C32" s="18">
        <v>0</v>
      </c>
      <c r="D32" s="4">
        <v>0</v>
      </c>
      <c r="E32" s="4">
        <v>0</v>
      </c>
      <c r="F32" s="4">
        <v>1</v>
      </c>
      <c r="G32" s="4">
        <v>0</v>
      </c>
      <c r="H32" s="4">
        <v>0</v>
      </c>
      <c r="I32" s="4">
        <v>0</v>
      </c>
      <c r="J32" s="4">
        <v>0</v>
      </c>
      <c r="K32" s="4">
        <v>0</v>
      </c>
      <c r="L32" s="4">
        <v>0</v>
      </c>
      <c r="M32" s="19">
        <v>1</v>
      </c>
    </row>
    <row r="33" spans="2:13" ht="12" customHeight="1">
      <c r="B33" s="136" t="s">
        <v>156</v>
      </c>
      <c r="C33" s="18">
        <v>0</v>
      </c>
      <c r="D33" s="4">
        <v>0</v>
      </c>
      <c r="E33" s="4">
        <v>0</v>
      </c>
      <c r="F33" s="4">
        <v>0</v>
      </c>
      <c r="G33" s="4">
        <v>0</v>
      </c>
      <c r="H33" s="4">
        <v>0</v>
      </c>
      <c r="I33" s="4">
        <v>1</v>
      </c>
      <c r="J33" s="4">
        <v>0</v>
      </c>
      <c r="K33" s="4">
        <v>0</v>
      </c>
      <c r="L33" s="4">
        <v>0</v>
      </c>
      <c r="M33" s="19">
        <v>1</v>
      </c>
    </row>
    <row r="34" spans="2:13" ht="12" customHeight="1">
      <c r="B34" s="136" t="s">
        <v>38</v>
      </c>
      <c r="C34" s="18">
        <v>0</v>
      </c>
      <c r="D34" s="4">
        <v>0</v>
      </c>
      <c r="E34" s="4">
        <v>0</v>
      </c>
      <c r="F34" s="4">
        <v>0</v>
      </c>
      <c r="G34" s="4">
        <v>0</v>
      </c>
      <c r="H34" s="4">
        <v>0</v>
      </c>
      <c r="I34" s="4">
        <v>0</v>
      </c>
      <c r="J34" s="4">
        <v>0</v>
      </c>
      <c r="K34" s="4">
        <v>0</v>
      </c>
      <c r="L34" s="4">
        <v>0</v>
      </c>
      <c r="M34" s="19">
        <v>0</v>
      </c>
    </row>
    <row r="35" spans="2:13" ht="12" customHeight="1">
      <c r="B35" s="136" t="s">
        <v>39</v>
      </c>
      <c r="C35" s="18">
        <v>0</v>
      </c>
      <c r="D35" s="4">
        <v>0</v>
      </c>
      <c r="E35" s="4">
        <v>0</v>
      </c>
      <c r="F35" s="4">
        <v>0</v>
      </c>
      <c r="G35" s="4">
        <v>0</v>
      </c>
      <c r="H35" s="4">
        <v>0</v>
      </c>
      <c r="I35" s="4">
        <v>0</v>
      </c>
      <c r="J35" s="4">
        <v>0</v>
      </c>
      <c r="K35" s="4">
        <v>0</v>
      </c>
      <c r="L35" s="4">
        <v>0</v>
      </c>
      <c r="M35" s="19">
        <v>0</v>
      </c>
    </row>
    <row r="36" spans="2:13" ht="12" customHeight="1">
      <c r="B36" s="136" t="s">
        <v>157</v>
      </c>
      <c r="C36" s="18">
        <v>0</v>
      </c>
      <c r="D36" s="4">
        <v>0</v>
      </c>
      <c r="E36" s="4">
        <v>0</v>
      </c>
      <c r="F36" s="4">
        <v>0</v>
      </c>
      <c r="G36" s="4">
        <v>0</v>
      </c>
      <c r="H36" s="4">
        <v>0</v>
      </c>
      <c r="I36" s="4">
        <v>0</v>
      </c>
      <c r="J36" s="4">
        <v>0</v>
      </c>
      <c r="K36" s="4">
        <v>0</v>
      </c>
      <c r="L36" s="4">
        <v>0</v>
      </c>
      <c r="M36" s="19">
        <v>0</v>
      </c>
    </row>
    <row r="37" spans="2:13" ht="12" customHeight="1">
      <c r="B37" s="136" t="s">
        <v>40</v>
      </c>
      <c r="C37" s="18">
        <v>0</v>
      </c>
      <c r="D37" s="4">
        <v>0</v>
      </c>
      <c r="E37" s="4">
        <v>0</v>
      </c>
      <c r="F37" s="4">
        <v>0</v>
      </c>
      <c r="G37" s="4">
        <v>0</v>
      </c>
      <c r="H37" s="4">
        <v>0</v>
      </c>
      <c r="I37" s="4">
        <v>0</v>
      </c>
      <c r="J37" s="4">
        <v>0</v>
      </c>
      <c r="K37" s="4">
        <v>0</v>
      </c>
      <c r="L37" s="4">
        <v>0</v>
      </c>
      <c r="M37" s="19">
        <v>0</v>
      </c>
    </row>
    <row r="38" spans="2:13" ht="12" customHeight="1">
      <c r="B38" s="136" t="s">
        <v>41</v>
      </c>
      <c r="C38" s="18">
        <v>0</v>
      </c>
      <c r="D38" s="4">
        <v>0</v>
      </c>
      <c r="E38" s="4">
        <v>0</v>
      </c>
      <c r="F38" s="4">
        <v>0</v>
      </c>
      <c r="G38" s="4">
        <v>0</v>
      </c>
      <c r="H38" s="4">
        <v>0</v>
      </c>
      <c r="I38" s="4">
        <v>0</v>
      </c>
      <c r="J38" s="4">
        <v>0</v>
      </c>
      <c r="K38" s="4">
        <v>0</v>
      </c>
      <c r="L38" s="4">
        <v>0</v>
      </c>
      <c r="M38" s="19">
        <v>0</v>
      </c>
    </row>
    <row r="39" spans="2:13" ht="12" customHeight="1">
      <c r="B39" s="136" t="s">
        <v>42</v>
      </c>
      <c r="C39" s="18">
        <v>0</v>
      </c>
      <c r="D39" s="4">
        <v>0</v>
      </c>
      <c r="E39" s="4">
        <v>0</v>
      </c>
      <c r="F39" s="4">
        <v>0</v>
      </c>
      <c r="G39" s="4">
        <v>0</v>
      </c>
      <c r="H39" s="4">
        <v>0</v>
      </c>
      <c r="I39" s="4">
        <v>0</v>
      </c>
      <c r="J39" s="4">
        <v>0</v>
      </c>
      <c r="K39" s="4">
        <v>0</v>
      </c>
      <c r="L39" s="4">
        <v>0</v>
      </c>
      <c r="M39" s="19">
        <v>0</v>
      </c>
    </row>
    <row r="40" spans="2:13" ht="12" customHeight="1">
      <c r="B40" s="136" t="s">
        <v>43</v>
      </c>
      <c r="C40" s="18">
        <v>0</v>
      </c>
      <c r="D40" s="4">
        <v>0</v>
      </c>
      <c r="E40" s="4">
        <v>0</v>
      </c>
      <c r="F40" s="4">
        <v>0</v>
      </c>
      <c r="G40" s="4">
        <v>0</v>
      </c>
      <c r="H40" s="4">
        <v>0</v>
      </c>
      <c r="I40" s="4">
        <v>7</v>
      </c>
      <c r="J40" s="4">
        <v>0</v>
      </c>
      <c r="K40" s="4">
        <v>1</v>
      </c>
      <c r="L40" s="4">
        <v>0</v>
      </c>
      <c r="M40" s="19">
        <v>8</v>
      </c>
    </row>
    <row r="41" spans="2:13" ht="12" customHeight="1">
      <c r="B41" s="136" t="s">
        <v>44</v>
      </c>
      <c r="C41" s="18">
        <v>0</v>
      </c>
      <c r="D41" s="4">
        <v>0</v>
      </c>
      <c r="E41" s="4">
        <v>0</v>
      </c>
      <c r="F41" s="4">
        <v>6</v>
      </c>
      <c r="G41" s="4">
        <v>2</v>
      </c>
      <c r="H41" s="4">
        <v>0</v>
      </c>
      <c r="I41" s="4">
        <v>0</v>
      </c>
      <c r="J41" s="4">
        <v>0</v>
      </c>
      <c r="K41" s="4">
        <v>1</v>
      </c>
      <c r="L41" s="4">
        <v>0</v>
      </c>
      <c r="M41" s="19">
        <v>9</v>
      </c>
    </row>
    <row r="42" spans="2:13" ht="12" customHeight="1">
      <c r="B42" s="136" t="s">
        <v>45</v>
      </c>
      <c r="C42" s="18">
        <v>0</v>
      </c>
      <c r="D42" s="4">
        <v>0</v>
      </c>
      <c r="E42" s="4">
        <v>0</v>
      </c>
      <c r="F42" s="4">
        <v>46</v>
      </c>
      <c r="G42" s="4">
        <v>0</v>
      </c>
      <c r="H42" s="4">
        <v>0</v>
      </c>
      <c r="I42" s="4">
        <v>101</v>
      </c>
      <c r="J42" s="4">
        <v>0</v>
      </c>
      <c r="K42" s="4">
        <v>0</v>
      </c>
      <c r="L42" s="4">
        <v>0</v>
      </c>
      <c r="M42" s="19">
        <v>147</v>
      </c>
    </row>
    <row r="43" spans="2:13" ht="12" customHeight="1">
      <c r="B43" s="136" t="s">
        <v>46</v>
      </c>
      <c r="C43" s="18">
        <v>0</v>
      </c>
      <c r="D43" s="4">
        <v>0</v>
      </c>
      <c r="E43" s="4">
        <v>0</v>
      </c>
      <c r="F43" s="4">
        <v>0</v>
      </c>
      <c r="G43" s="4">
        <v>0</v>
      </c>
      <c r="H43" s="4">
        <v>0</v>
      </c>
      <c r="I43" s="4">
        <v>0</v>
      </c>
      <c r="J43" s="4">
        <v>0</v>
      </c>
      <c r="K43" s="4">
        <v>0</v>
      </c>
      <c r="L43" s="4">
        <v>0</v>
      </c>
      <c r="M43" s="19">
        <v>0</v>
      </c>
    </row>
    <row r="44" spans="2:13" ht="12" customHeight="1">
      <c r="B44" s="137" t="s">
        <v>55</v>
      </c>
      <c r="C44" s="208">
        <v>2</v>
      </c>
      <c r="D44" s="209">
        <v>396</v>
      </c>
      <c r="E44" s="209">
        <v>6265</v>
      </c>
      <c r="F44" s="209">
        <v>19374</v>
      </c>
      <c r="G44" s="209">
        <v>8885</v>
      </c>
      <c r="H44" s="209">
        <v>288</v>
      </c>
      <c r="I44" s="209">
        <v>29261</v>
      </c>
      <c r="J44" s="209">
        <v>6546</v>
      </c>
      <c r="K44" s="209">
        <v>4692</v>
      </c>
      <c r="L44" s="209">
        <v>2184</v>
      </c>
      <c r="M44" s="210">
        <v>77893</v>
      </c>
    </row>
    <row r="45" spans="2:13" ht="12" customHeight="1">
      <c r="B45" s="136" t="s">
        <v>47</v>
      </c>
      <c r="C45" s="18">
        <v>0</v>
      </c>
      <c r="D45" s="4">
        <v>0</v>
      </c>
      <c r="E45" s="4">
        <v>0</v>
      </c>
      <c r="F45" s="4">
        <v>1</v>
      </c>
      <c r="G45" s="4">
        <v>0</v>
      </c>
      <c r="H45" s="4">
        <v>0</v>
      </c>
      <c r="I45" s="4">
        <v>45</v>
      </c>
      <c r="J45" s="4">
        <v>4</v>
      </c>
      <c r="K45" s="4">
        <v>0</v>
      </c>
      <c r="L45" s="4">
        <v>0</v>
      </c>
      <c r="M45" s="19">
        <v>50</v>
      </c>
    </row>
    <row r="46" spans="2:13" ht="12" customHeight="1">
      <c r="B46" s="136" t="s">
        <v>48</v>
      </c>
      <c r="C46" s="18">
        <v>0</v>
      </c>
      <c r="D46" s="4">
        <v>0</v>
      </c>
      <c r="E46" s="4">
        <v>0</v>
      </c>
      <c r="F46" s="4">
        <v>3</v>
      </c>
      <c r="G46" s="4">
        <v>6</v>
      </c>
      <c r="H46" s="4">
        <v>0</v>
      </c>
      <c r="I46" s="4">
        <v>45</v>
      </c>
      <c r="J46" s="4">
        <v>0</v>
      </c>
      <c r="K46" s="4">
        <v>0</v>
      </c>
      <c r="L46" s="4">
        <v>0</v>
      </c>
      <c r="M46" s="19">
        <v>54</v>
      </c>
    </row>
    <row r="47" spans="2:13" ht="12" customHeight="1">
      <c r="B47" s="136" t="s">
        <v>49</v>
      </c>
      <c r="C47" s="18">
        <v>1</v>
      </c>
      <c r="D47" s="4">
        <v>0</v>
      </c>
      <c r="E47" s="4">
        <v>455</v>
      </c>
      <c r="F47" s="4">
        <v>292</v>
      </c>
      <c r="G47" s="4">
        <v>10</v>
      </c>
      <c r="H47" s="4">
        <v>0</v>
      </c>
      <c r="I47" s="4">
        <v>288</v>
      </c>
      <c r="J47" s="4">
        <v>26</v>
      </c>
      <c r="K47" s="4">
        <v>70</v>
      </c>
      <c r="L47" s="4">
        <v>39</v>
      </c>
      <c r="M47" s="19">
        <v>1181</v>
      </c>
    </row>
    <row r="48" spans="2:13" ht="12" customHeight="1">
      <c r="B48" s="136" t="s">
        <v>50</v>
      </c>
      <c r="C48" s="18">
        <v>0</v>
      </c>
      <c r="D48" s="4">
        <v>3</v>
      </c>
      <c r="E48" s="4">
        <v>15</v>
      </c>
      <c r="F48" s="4">
        <v>488</v>
      </c>
      <c r="G48" s="4">
        <v>73</v>
      </c>
      <c r="H48" s="4">
        <v>0</v>
      </c>
      <c r="I48" s="4">
        <v>419</v>
      </c>
      <c r="J48" s="4">
        <v>23</v>
      </c>
      <c r="K48" s="4">
        <v>5</v>
      </c>
      <c r="L48" s="4">
        <v>0</v>
      </c>
      <c r="M48" s="19">
        <v>1026</v>
      </c>
    </row>
    <row r="49" spans="2:13" ht="12" customHeight="1">
      <c r="B49" s="136" t="s">
        <v>51</v>
      </c>
      <c r="C49" s="18">
        <v>1</v>
      </c>
      <c r="D49" s="4">
        <v>0</v>
      </c>
      <c r="E49" s="4">
        <v>98</v>
      </c>
      <c r="F49" s="4">
        <v>594</v>
      </c>
      <c r="G49" s="4">
        <v>55</v>
      </c>
      <c r="H49" s="4">
        <v>0</v>
      </c>
      <c r="I49" s="4">
        <v>407</v>
      </c>
      <c r="J49" s="4">
        <v>1</v>
      </c>
      <c r="K49" s="4">
        <v>59</v>
      </c>
      <c r="L49" s="4">
        <v>17</v>
      </c>
      <c r="M49" s="19">
        <v>1232</v>
      </c>
    </row>
    <row r="50" spans="2:13" ht="12" customHeight="1">
      <c r="B50" s="136" t="s">
        <v>52</v>
      </c>
      <c r="C50" s="18">
        <v>5</v>
      </c>
      <c r="D50" s="4">
        <v>0</v>
      </c>
      <c r="E50" s="4">
        <v>16</v>
      </c>
      <c r="F50" s="4">
        <v>159</v>
      </c>
      <c r="G50" s="4">
        <v>0</v>
      </c>
      <c r="H50" s="4">
        <v>0</v>
      </c>
      <c r="I50" s="4">
        <v>46</v>
      </c>
      <c r="J50" s="4">
        <v>0</v>
      </c>
      <c r="K50" s="4">
        <v>1</v>
      </c>
      <c r="L50" s="4">
        <v>0</v>
      </c>
      <c r="M50" s="19">
        <v>227</v>
      </c>
    </row>
    <row r="51" spans="2:13" ht="12" customHeight="1">
      <c r="B51" s="137" t="s">
        <v>56</v>
      </c>
      <c r="C51" s="208">
        <v>7</v>
      </c>
      <c r="D51" s="209">
        <v>3</v>
      </c>
      <c r="E51" s="209">
        <v>584</v>
      </c>
      <c r="F51" s="209">
        <v>1537</v>
      </c>
      <c r="G51" s="209">
        <v>144</v>
      </c>
      <c r="H51" s="209">
        <v>0</v>
      </c>
      <c r="I51" s="209">
        <v>1250</v>
      </c>
      <c r="J51" s="209">
        <v>54</v>
      </c>
      <c r="K51" s="209">
        <v>135</v>
      </c>
      <c r="L51" s="209">
        <v>56</v>
      </c>
      <c r="M51" s="210">
        <v>3770</v>
      </c>
    </row>
    <row r="52" spans="2:13" ht="12" customHeight="1">
      <c r="B52" s="274" t="s">
        <v>53</v>
      </c>
      <c r="C52" s="282">
        <v>0</v>
      </c>
      <c r="D52" s="283">
        <v>0</v>
      </c>
      <c r="E52" s="283">
        <v>0</v>
      </c>
      <c r="F52" s="283">
        <v>1935</v>
      </c>
      <c r="G52" s="283">
        <v>0</v>
      </c>
      <c r="H52" s="283">
        <v>0</v>
      </c>
      <c r="I52" s="283">
        <v>0</v>
      </c>
      <c r="J52" s="283">
        <v>0</v>
      </c>
      <c r="K52" s="283">
        <v>0</v>
      </c>
      <c r="L52" s="283">
        <v>0</v>
      </c>
      <c r="M52" s="284">
        <v>1935</v>
      </c>
    </row>
    <row r="53" spans="2:13" ht="12" customHeight="1">
      <c r="B53" s="137" t="s">
        <v>75</v>
      </c>
      <c r="C53" s="208">
        <v>0</v>
      </c>
      <c r="D53" s="209">
        <v>0</v>
      </c>
      <c r="E53" s="209">
        <v>0</v>
      </c>
      <c r="F53" s="209">
        <v>1935</v>
      </c>
      <c r="G53" s="209">
        <v>0</v>
      </c>
      <c r="H53" s="209">
        <v>0</v>
      </c>
      <c r="I53" s="209">
        <v>0</v>
      </c>
      <c r="J53" s="209">
        <v>0</v>
      </c>
      <c r="K53" s="209">
        <v>0</v>
      </c>
      <c r="L53" s="209">
        <v>0</v>
      </c>
      <c r="M53" s="210">
        <v>1935</v>
      </c>
    </row>
    <row r="54" spans="2:13" ht="12" customHeight="1">
      <c r="B54" s="138"/>
      <c r="C54" s="240"/>
      <c r="D54" s="241"/>
      <c r="E54" s="241"/>
      <c r="F54" s="241"/>
      <c r="G54" s="241"/>
      <c r="H54" s="241"/>
      <c r="I54" s="241"/>
      <c r="J54" s="241"/>
      <c r="K54" s="241"/>
      <c r="L54" s="241"/>
      <c r="M54" s="242"/>
    </row>
    <row r="55" spans="2:13" ht="12" customHeight="1" thickBot="1">
      <c r="B55" s="139" t="s">
        <v>54</v>
      </c>
      <c r="C55" s="189">
        <v>9</v>
      </c>
      <c r="D55" s="185">
        <v>399</v>
      </c>
      <c r="E55" s="185">
        <v>6849</v>
      </c>
      <c r="F55" s="185">
        <v>22846</v>
      </c>
      <c r="G55" s="185">
        <v>9029</v>
      </c>
      <c r="H55" s="185">
        <v>288</v>
      </c>
      <c r="I55" s="185">
        <v>30511</v>
      </c>
      <c r="J55" s="185">
        <v>6600</v>
      </c>
      <c r="K55" s="185">
        <v>4827</v>
      </c>
      <c r="L55" s="185">
        <v>2240</v>
      </c>
      <c r="M55" s="186">
        <v>83598</v>
      </c>
    </row>
    <row r="56" ht="12" customHeight="1">
      <c r="B56" s="9" t="s">
        <v>242</v>
      </c>
    </row>
    <row r="57" ht="12" customHeight="1">
      <c r="B57" s="9" t="s">
        <v>242</v>
      </c>
    </row>
    <row r="58" ht="12" customHeight="1">
      <c r="B58" s="9" t="s">
        <v>242</v>
      </c>
    </row>
    <row r="59" ht="12" customHeight="1">
      <c r="B59" s="9" t="s">
        <v>242</v>
      </c>
    </row>
    <row r="60" ht="12" customHeight="1">
      <c r="B60" s="9" t="s">
        <v>242</v>
      </c>
    </row>
  </sheetData>
  <printOptions/>
  <pageMargins left="0.75" right="0.75" top="1" bottom="1" header="0.5" footer="0.5"/>
  <pageSetup fitToHeight="1" fitToWidth="1" horizontalDpi="600" verticalDpi="600" orientation="portrait" scale="64" r:id="rId1"/>
</worksheet>
</file>

<file path=xl/worksheets/sheet17.xml><?xml version="1.0" encoding="utf-8"?>
<worksheet xmlns="http://schemas.openxmlformats.org/spreadsheetml/2006/main" xmlns:r="http://schemas.openxmlformats.org/officeDocument/2006/relationships">
  <sheetPr>
    <pageSetUpPr fitToPage="1"/>
  </sheetPr>
  <dimension ref="B2:G15"/>
  <sheetViews>
    <sheetView showGridLines="0" workbookViewId="0" topLeftCell="A1"/>
  </sheetViews>
  <sheetFormatPr defaultColWidth="9.140625" defaultRowHeight="12.75"/>
  <cols>
    <col min="1" max="1" width="9.140625" style="0" customWidth="1"/>
    <col min="2" max="2" width="26.8515625" style="0" bestFit="1" customWidth="1"/>
    <col min="3" max="7" width="12.7109375" style="0" customWidth="1"/>
    <col min="9" max="10" width="10.28125" style="0" bestFit="1" customWidth="1"/>
    <col min="11" max="11" width="12.140625" style="0" customWidth="1"/>
    <col min="12" max="12" width="10.28125" style="0" bestFit="1" customWidth="1"/>
    <col min="14" max="14" width="12.7109375" style="0" bestFit="1" customWidth="1"/>
  </cols>
  <sheetData>
    <row r="2" ht="12.75">
      <c r="B2" s="2" t="s">
        <v>62</v>
      </c>
    </row>
    <row r="3" ht="18.75" thickBot="1">
      <c r="B3" s="7" t="s">
        <v>353</v>
      </c>
    </row>
    <row r="4" spans="2:7" ht="13.5" thickBot="1">
      <c r="B4" s="100" t="s">
        <v>133</v>
      </c>
      <c r="C4" s="45">
        <v>2006</v>
      </c>
      <c r="D4" s="43">
        <v>2007</v>
      </c>
      <c r="E4" s="43">
        <v>2008</v>
      </c>
      <c r="F4" s="43">
        <v>2009</v>
      </c>
      <c r="G4" s="83">
        <v>2010</v>
      </c>
    </row>
    <row r="5" spans="2:7" ht="12.75">
      <c r="B5" s="149" t="s">
        <v>240</v>
      </c>
      <c r="C5" s="133">
        <v>0</v>
      </c>
      <c r="D5" s="134">
        <v>0</v>
      </c>
      <c r="E5" s="134">
        <v>0</v>
      </c>
      <c r="F5" s="134">
        <v>0</v>
      </c>
      <c r="G5" s="135">
        <v>9</v>
      </c>
    </row>
    <row r="6" spans="2:7" ht="12.75">
      <c r="B6" s="150" t="s">
        <v>70</v>
      </c>
      <c r="C6" s="52">
        <v>301</v>
      </c>
      <c r="D6" s="51">
        <v>285</v>
      </c>
      <c r="E6" s="51">
        <v>238</v>
      </c>
      <c r="F6" s="51">
        <v>268</v>
      </c>
      <c r="G6" s="53">
        <v>399</v>
      </c>
    </row>
    <row r="7" spans="2:7" ht="12.75">
      <c r="B7" s="150" t="s">
        <v>63</v>
      </c>
      <c r="C7" s="52">
        <v>4769</v>
      </c>
      <c r="D7" s="51">
        <v>4931</v>
      </c>
      <c r="E7" s="51">
        <v>4764</v>
      </c>
      <c r="F7" s="51">
        <v>6082</v>
      </c>
      <c r="G7" s="53">
        <v>6849</v>
      </c>
    </row>
    <row r="8" spans="2:7" ht="12.75">
      <c r="B8" s="150" t="s">
        <v>69</v>
      </c>
      <c r="C8" s="52">
        <v>23685</v>
      </c>
      <c r="D8" s="51">
        <v>27508</v>
      </c>
      <c r="E8" s="51">
        <v>27167</v>
      </c>
      <c r="F8" s="51">
        <v>24447</v>
      </c>
      <c r="G8" s="53">
        <v>22846</v>
      </c>
    </row>
    <row r="9" spans="2:7" ht="12.75">
      <c r="B9" s="150" t="s">
        <v>65</v>
      </c>
      <c r="C9" s="52">
        <v>10397</v>
      </c>
      <c r="D9" s="51">
        <v>10723</v>
      </c>
      <c r="E9" s="51">
        <v>9674</v>
      </c>
      <c r="F9" s="51">
        <v>9308</v>
      </c>
      <c r="G9" s="53">
        <v>9029</v>
      </c>
    </row>
    <row r="10" spans="2:7" ht="12.75">
      <c r="B10" s="150" t="s">
        <v>61</v>
      </c>
      <c r="C10" s="52">
        <v>267</v>
      </c>
      <c r="D10" s="51">
        <v>171</v>
      </c>
      <c r="E10" s="51">
        <v>193</v>
      </c>
      <c r="F10" s="51">
        <v>264</v>
      </c>
      <c r="G10" s="53">
        <v>288</v>
      </c>
    </row>
    <row r="11" spans="2:7" ht="12.75">
      <c r="B11" s="150" t="s">
        <v>73</v>
      </c>
      <c r="C11" s="52">
        <v>5877</v>
      </c>
      <c r="D11" s="51">
        <v>4940</v>
      </c>
      <c r="E11" s="51">
        <v>4987</v>
      </c>
      <c r="F11" s="51">
        <v>4690</v>
      </c>
      <c r="G11" s="53">
        <v>4827</v>
      </c>
    </row>
    <row r="12" spans="2:7" ht="12.75">
      <c r="B12" s="150" t="s">
        <v>71</v>
      </c>
      <c r="C12" s="52">
        <v>1576</v>
      </c>
      <c r="D12" s="51">
        <v>1869</v>
      </c>
      <c r="E12" s="51">
        <v>1777</v>
      </c>
      <c r="F12" s="51">
        <v>2148</v>
      </c>
      <c r="G12" s="53">
        <v>2240</v>
      </c>
    </row>
    <row r="13" spans="2:7" ht="12.75">
      <c r="B13" s="150" t="s">
        <v>72</v>
      </c>
      <c r="C13" s="52">
        <v>23709</v>
      </c>
      <c r="D13" s="51">
        <v>22592</v>
      </c>
      <c r="E13" s="51">
        <v>24188</v>
      </c>
      <c r="F13" s="51">
        <v>29888</v>
      </c>
      <c r="G13" s="53">
        <v>30511</v>
      </c>
    </row>
    <row r="14" spans="2:7" ht="12.75">
      <c r="B14" s="150" t="s">
        <v>74</v>
      </c>
      <c r="C14" s="52">
        <v>2270</v>
      </c>
      <c r="D14" s="51">
        <v>2863</v>
      </c>
      <c r="E14" s="51">
        <v>5731</v>
      </c>
      <c r="F14" s="51">
        <v>3141</v>
      </c>
      <c r="G14" s="53">
        <v>6600</v>
      </c>
    </row>
    <row r="15" spans="2:7" ht="13.5" thickBot="1">
      <c r="B15" s="151" t="s">
        <v>14</v>
      </c>
      <c r="C15" s="79">
        <v>72851</v>
      </c>
      <c r="D15" s="80">
        <v>75882</v>
      </c>
      <c r="E15" s="80">
        <v>78719</v>
      </c>
      <c r="F15" s="80">
        <v>80236</v>
      </c>
      <c r="G15" s="142">
        <v>83598</v>
      </c>
    </row>
  </sheetData>
  <printOptions/>
  <pageMargins left="0.75" right="0.75" top="1" bottom="1" header="0.5" footer="0.5"/>
  <pageSetup fitToHeight="1" fitToWidth="1" horizontalDpi="600" verticalDpi="600" orientation="portrait" scale="91" r:id="rId1"/>
</worksheet>
</file>

<file path=xl/worksheets/sheet18.xml><?xml version="1.0" encoding="utf-8"?>
<worksheet xmlns="http://schemas.openxmlformats.org/spreadsheetml/2006/main" xmlns:r="http://schemas.openxmlformats.org/officeDocument/2006/relationships">
  <sheetPr>
    <pageSetUpPr fitToPage="1"/>
  </sheetPr>
  <dimension ref="B2:L60"/>
  <sheetViews>
    <sheetView showGridLines="0" workbookViewId="0" topLeftCell="A1"/>
  </sheetViews>
  <sheetFormatPr defaultColWidth="9.140625" defaultRowHeight="12" customHeight="1"/>
  <cols>
    <col min="2" max="2" width="39.28125" style="0" customWidth="1"/>
    <col min="3" max="3" width="6.8515625" style="0" customWidth="1"/>
    <col min="4" max="4" width="6.7109375" style="0" customWidth="1"/>
    <col min="5" max="5" width="8.00390625" style="0" customWidth="1"/>
    <col min="6" max="6" width="6.8515625" style="0" customWidth="1"/>
    <col min="7" max="9" width="7.28125" style="0" customWidth="1"/>
    <col min="10" max="11" width="12.7109375" style="0" customWidth="1"/>
  </cols>
  <sheetData>
    <row r="2" ht="12" customHeight="1">
      <c r="B2" s="2" t="s">
        <v>62</v>
      </c>
    </row>
    <row r="3" ht="18.75" customHeight="1" thickBot="1">
      <c r="B3" s="7" t="s">
        <v>125</v>
      </c>
    </row>
    <row r="4" spans="2:12" ht="30" customHeight="1" thickBot="1">
      <c r="B4" s="141" t="s">
        <v>1</v>
      </c>
      <c r="C4" s="287" t="s">
        <v>143</v>
      </c>
      <c r="D4" s="288" t="s">
        <v>144</v>
      </c>
      <c r="E4" s="288" t="s">
        <v>68</v>
      </c>
      <c r="F4" s="288" t="s">
        <v>64</v>
      </c>
      <c r="G4" s="288" t="s">
        <v>90</v>
      </c>
      <c r="H4" s="288" t="s">
        <v>9</v>
      </c>
      <c r="I4" s="289" t="s">
        <v>5</v>
      </c>
      <c r="J4" s="13">
        <v>0</v>
      </c>
      <c r="K4" s="11"/>
      <c r="L4" s="11"/>
    </row>
    <row r="5" spans="2:12" ht="12" customHeight="1">
      <c r="B5" s="140" t="s">
        <v>17</v>
      </c>
      <c r="C5" s="225">
        <v>0</v>
      </c>
      <c r="D5" s="226">
        <v>0</v>
      </c>
      <c r="E5" s="226">
        <v>0</v>
      </c>
      <c r="F5" s="226">
        <v>0</v>
      </c>
      <c r="G5" s="226">
        <v>0</v>
      </c>
      <c r="H5" s="226">
        <v>0</v>
      </c>
      <c r="I5" s="227">
        <v>0</v>
      </c>
      <c r="J5" s="12"/>
      <c r="K5" s="12"/>
      <c r="L5" s="12"/>
    </row>
    <row r="6" spans="2:12" ht="12" customHeight="1">
      <c r="B6" s="136" t="s">
        <v>18</v>
      </c>
      <c r="C6" s="18">
        <v>0</v>
      </c>
      <c r="D6" s="4">
        <v>0</v>
      </c>
      <c r="E6" s="4">
        <v>0</v>
      </c>
      <c r="F6" s="4">
        <v>0</v>
      </c>
      <c r="G6" s="4">
        <v>0</v>
      </c>
      <c r="H6" s="4">
        <v>0</v>
      </c>
      <c r="I6" s="19">
        <v>0</v>
      </c>
      <c r="J6" s="12"/>
      <c r="K6" s="12"/>
      <c r="L6" s="12"/>
    </row>
    <row r="7" spans="2:12" ht="12" customHeight="1">
      <c r="B7" s="136" t="s">
        <v>153</v>
      </c>
      <c r="C7" s="18">
        <v>0</v>
      </c>
      <c r="D7" s="4">
        <v>0</v>
      </c>
      <c r="E7" s="4">
        <v>0</v>
      </c>
      <c r="F7" s="4">
        <v>0</v>
      </c>
      <c r="G7" s="4">
        <v>0</v>
      </c>
      <c r="H7" s="4">
        <v>0</v>
      </c>
      <c r="I7" s="19">
        <v>0</v>
      </c>
      <c r="J7" s="12"/>
      <c r="K7" s="12"/>
      <c r="L7" s="12"/>
    </row>
    <row r="8" spans="2:12" ht="12" customHeight="1">
      <c r="B8" s="136" t="s">
        <v>154</v>
      </c>
      <c r="C8" s="18">
        <v>0</v>
      </c>
      <c r="D8" s="4">
        <v>0</v>
      </c>
      <c r="E8" s="4">
        <v>0</v>
      </c>
      <c r="F8" s="4">
        <v>0</v>
      </c>
      <c r="G8" s="4">
        <v>0</v>
      </c>
      <c r="H8" s="4">
        <v>0</v>
      </c>
      <c r="I8" s="19">
        <v>0</v>
      </c>
      <c r="J8" s="12"/>
      <c r="K8" s="12"/>
      <c r="L8" s="12"/>
    </row>
    <row r="9" spans="2:12" ht="12" customHeight="1">
      <c r="B9" s="136" t="s">
        <v>19</v>
      </c>
      <c r="C9" s="18">
        <v>15</v>
      </c>
      <c r="D9" s="4">
        <v>42</v>
      </c>
      <c r="E9" s="4">
        <v>100</v>
      </c>
      <c r="F9" s="4">
        <v>1</v>
      </c>
      <c r="G9" s="4">
        <v>0</v>
      </c>
      <c r="H9" s="4">
        <v>0</v>
      </c>
      <c r="I9" s="19">
        <v>158</v>
      </c>
      <c r="J9" s="12"/>
      <c r="K9" s="12"/>
      <c r="L9" s="12"/>
    </row>
    <row r="10" spans="2:12" ht="12" customHeight="1">
      <c r="B10" s="136" t="s">
        <v>20</v>
      </c>
      <c r="C10" s="18">
        <v>3</v>
      </c>
      <c r="D10" s="4">
        <v>35</v>
      </c>
      <c r="E10" s="4">
        <v>7</v>
      </c>
      <c r="F10" s="4">
        <v>0</v>
      </c>
      <c r="G10" s="4">
        <v>0</v>
      </c>
      <c r="H10" s="4">
        <v>0</v>
      </c>
      <c r="I10" s="19">
        <v>45</v>
      </c>
      <c r="J10" s="12"/>
      <c r="K10" s="12"/>
      <c r="L10" s="12"/>
    </row>
    <row r="11" spans="2:12" ht="12" customHeight="1">
      <c r="B11" s="136" t="s">
        <v>206</v>
      </c>
      <c r="C11" s="18">
        <v>0</v>
      </c>
      <c r="D11" s="4">
        <v>0</v>
      </c>
      <c r="E11" s="4">
        <v>0</v>
      </c>
      <c r="F11" s="4">
        <v>0</v>
      </c>
      <c r="G11" s="4">
        <v>0</v>
      </c>
      <c r="H11" s="4">
        <v>0</v>
      </c>
      <c r="I11" s="19">
        <v>0</v>
      </c>
      <c r="J11" s="12"/>
      <c r="K11" s="12"/>
      <c r="L11" s="12"/>
    </row>
    <row r="12" spans="2:12" ht="12" customHeight="1">
      <c r="B12" s="136" t="s">
        <v>21</v>
      </c>
      <c r="C12" s="18">
        <v>16</v>
      </c>
      <c r="D12" s="4">
        <v>124</v>
      </c>
      <c r="E12" s="4">
        <v>185</v>
      </c>
      <c r="F12" s="4">
        <v>35</v>
      </c>
      <c r="G12" s="4">
        <v>0</v>
      </c>
      <c r="H12" s="4">
        <v>12</v>
      </c>
      <c r="I12" s="19">
        <v>372</v>
      </c>
      <c r="J12" s="12"/>
      <c r="K12" s="12"/>
      <c r="L12" s="12"/>
    </row>
    <row r="13" spans="2:12" ht="12" customHeight="1">
      <c r="B13" s="136" t="s">
        <v>22</v>
      </c>
      <c r="C13" s="18">
        <v>25</v>
      </c>
      <c r="D13" s="4">
        <v>9</v>
      </c>
      <c r="E13" s="4">
        <v>6</v>
      </c>
      <c r="F13" s="4">
        <v>1</v>
      </c>
      <c r="G13" s="4">
        <v>0</v>
      </c>
      <c r="H13" s="4">
        <v>1</v>
      </c>
      <c r="I13" s="19">
        <v>42</v>
      </c>
      <c r="J13" s="12"/>
      <c r="K13" s="12"/>
      <c r="L13" s="12"/>
    </row>
    <row r="14" spans="2:12" ht="12" customHeight="1">
      <c r="B14" s="136" t="s">
        <v>155</v>
      </c>
      <c r="C14" s="18">
        <v>1062</v>
      </c>
      <c r="D14" s="4">
        <v>2137</v>
      </c>
      <c r="E14" s="4">
        <v>6592</v>
      </c>
      <c r="F14" s="4">
        <v>147</v>
      </c>
      <c r="G14" s="4">
        <v>12</v>
      </c>
      <c r="H14" s="4">
        <v>306</v>
      </c>
      <c r="I14" s="19">
        <v>10256</v>
      </c>
      <c r="J14" s="12"/>
      <c r="K14" s="12"/>
      <c r="L14" s="12"/>
    </row>
    <row r="15" spans="2:12" ht="12" customHeight="1">
      <c r="B15" s="136" t="s">
        <v>23</v>
      </c>
      <c r="C15" s="18">
        <v>0</v>
      </c>
      <c r="D15" s="4">
        <v>0</v>
      </c>
      <c r="E15" s="4">
        <v>1</v>
      </c>
      <c r="F15" s="4">
        <v>0</v>
      </c>
      <c r="G15" s="4">
        <v>0</v>
      </c>
      <c r="H15" s="4">
        <v>0</v>
      </c>
      <c r="I15" s="19">
        <v>1</v>
      </c>
      <c r="J15" s="12"/>
      <c r="K15" s="12"/>
      <c r="L15" s="12"/>
    </row>
    <row r="16" spans="2:12" ht="12" customHeight="1">
      <c r="B16" s="136" t="s">
        <v>24</v>
      </c>
      <c r="C16" s="18">
        <v>1862</v>
      </c>
      <c r="D16" s="4">
        <v>1826</v>
      </c>
      <c r="E16" s="4">
        <v>1222</v>
      </c>
      <c r="F16" s="4">
        <v>761</v>
      </c>
      <c r="G16" s="4">
        <v>12</v>
      </c>
      <c r="H16" s="4">
        <v>224</v>
      </c>
      <c r="I16" s="19">
        <v>5907</v>
      </c>
      <c r="J16" s="12"/>
      <c r="K16" s="12"/>
      <c r="L16" s="12"/>
    </row>
    <row r="17" spans="2:12" ht="12" customHeight="1">
      <c r="B17" s="136" t="s">
        <v>25</v>
      </c>
      <c r="C17" s="18">
        <v>4</v>
      </c>
      <c r="D17" s="4">
        <v>1</v>
      </c>
      <c r="E17" s="4">
        <v>0</v>
      </c>
      <c r="F17" s="4">
        <v>0</v>
      </c>
      <c r="G17" s="4">
        <v>0</v>
      </c>
      <c r="H17" s="4">
        <v>0</v>
      </c>
      <c r="I17" s="19">
        <v>5</v>
      </c>
      <c r="J17" s="12"/>
      <c r="K17" s="12"/>
      <c r="L17" s="12"/>
    </row>
    <row r="18" spans="2:12" ht="12" customHeight="1">
      <c r="B18" s="136" t="s">
        <v>26</v>
      </c>
      <c r="C18" s="18">
        <v>100</v>
      </c>
      <c r="D18" s="4">
        <v>28</v>
      </c>
      <c r="E18" s="4">
        <v>524</v>
      </c>
      <c r="F18" s="4">
        <v>32</v>
      </c>
      <c r="G18" s="4">
        <v>0</v>
      </c>
      <c r="H18" s="4">
        <v>3</v>
      </c>
      <c r="I18" s="19">
        <v>687</v>
      </c>
      <c r="J18" s="12"/>
      <c r="K18" s="12"/>
      <c r="L18" s="12"/>
    </row>
    <row r="19" spans="2:12" ht="12" customHeight="1">
      <c r="B19" s="136" t="s">
        <v>27</v>
      </c>
      <c r="C19" s="18">
        <v>88</v>
      </c>
      <c r="D19" s="4">
        <v>630</v>
      </c>
      <c r="E19" s="4">
        <v>691</v>
      </c>
      <c r="F19" s="4">
        <v>246</v>
      </c>
      <c r="G19" s="4">
        <v>1</v>
      </c>
      <c r="H19" s="4">
        <v>1</v>
      </c>
      <c r="I19" s="19">
        <v>1657</v>
      </c>
      <c r="J19" s="12"/>
      <c r="K19" s="12"/>
      <c r="L19" s="12"/>
    </row>
    <row r="20" spans="2:12" ht="12" customHeight="1">
      <c r="B20" s="136" t="s">
        <v>28</v>
      </c>
      <c r="C20" s="18">
        <v>0</v>
      </c>
      <c r="D20" s="4">
        <v>0</v>
      </c>
      <c r="E20" s="4">
        <v>0</v>
      </c>
      <c r="F20" s="4">
        <v>0</v>
      </c>
      <c r="G20" s="4">
        <v>0</v>
      </c>
      <c r="H20" s="4">
        <v>0</v>
      </c>
      <c r="I20" s="19">
        <v>0</v>
      </c>
      <c r="J20" s="12"/>
      <c r="K20" s="12"/>
      <c r="L20" s="12"/>
    </row>
    <row r="21" spans="2:12" ht="12" customHeight="1">
      <c r="B21" s="136" t="s">
        <v>29</v>
      </c>
      <c r="C21" s="18">
        <v>25</v>
      </c>
      <c r="D21" s="4">
        <v>20</v>
      </c>
      <c r="E21" s="4">
        <v>0</v>
      </c>
      <c r="F21" s="4">
        <v>3</v>
      </c>
      <c r="G21" s="4">
        <v>0</v>
      </c>
      <c r="H21" s="4">
        <v>0</v>
      </c>
      <c r="I21" s="19">
        <v>48</v>
      </c>
      <c r="J21" s="12"/>
      <c r="K21" s="12"/>
      <c r="L21" s="12"/>
    </row>
    <row r="22" spans="2:12" ht="12" customHeight="1">
      <c r="B22" s="136" t="s">
        <v>30</v>
      </c>
      <c r="C22" s="18">
        <v>1</v>
      </c>
      <c r="D22" s="4">
        <v>5</v>
      </c>
      <c r="E22" s="4">
        <v>6</v>
      </c>
      <c r="F22" s="4">
        <v>0</v>
      </c>
      <c r="G22" s="4">
        <v>0</v>
      </c>
      <c r="H22" s="4">
        <v>0</v>
      </c>
      <c r="I22" s="19">
        <v>12</v>
      </c>
      <c r="J22" s="12"/>
      <c r="K22" s="12"/>
      <c r="L22" s="12"/>
    </row>
    <row r="23" spans="2:12" ht="12" customHeight="1">
      <c r="B23" s="136" t="s">
        <v>31</v>
      </c>
      <c r="C23" s="18">
        <v>1</v>
      </c>
      <c r="D23" s="4">
        <v>1</v>
      </c>
      <c r="E23" s="4">
        <v>6</v>
      </c>
      <c r="F23" s="4">
        <v>0</v>
      </c>
      <c r="G23" s="4">
        <v>0</v>
      </c>
      <c r="H23" s="4">
        <v>0</v>
      </c>
      <c r="I23" s="19">
        <v>8</v>
      </c>
      <c r="J23" s="12"/>
      <c r="K23" s="12"/>
      <c r="L23" s="12"/>
    </row>
    <row r="24" spans="2:12" ht="12" customHeight="1">
      <c r="B24" s="136" t="s">
        <v>32</v>
      </c>
      <c r="C24" s="18">
        <v>0</v>
      </c>
      <c r="D24" s="4">
        <v>0</v>
      </c>
      <c r="E24" s="4">
        <v>0</v>
      </c>
      <c r="F24" s="4">
        <v>0</v>
      </c>
      <c r="G24" s="4">
        <v>0</v>
      </c>
      <c r="H24" s="4">
        <v>0</v>
      </c>
      <c r="I24" s="19">
        <v>0</v>
      </c>
      <c r="J24" s="12"/>
      <c r="K24" s="12"/>
      <c r="L24" s="12"/>
    </row>
    <row r="25" spans="2:12" ht="12" customHeight="1">
      <c r="B25" s="136" t="s">
        <v>33</v>
      </c>
      <c r="C25" s="18">
        <v>0</v>
      </c>
      <c r="D25" s="4">
        <v>0</v>
      </c>
      <c r="E25" s="4">
        <v>0</v>
      </c>
      <c r="F25" s="4">
        <v>0</v>
      </c>
      <c r="G25" s="4">
        <v>0</v>
      </c>
      <c r="H25" s="4">
        <v>0</v>
      </c>
      <c r="I25" s="19">
        <v>0</v>
      </c>
      <c r="J25" s="12"/>
      <c r="K25" s="12"/>
      <c r="L25" s="12"/>
    </row>
    <row r="26" spans="2:12" ht="12" customHeight="1">
      <c r="B26" s="136" t="s">
        <v>214</v>
      </c>
      <c r="C26" s="18">
        <v>0</v>
      </c>
      <c r="D26" s="4">
        <v>0</v>
      </c>
      <c r="E26" s="4">
        <v>0</v>
      </c>
      <c r="F26" s="4">
        <v>0</v>
      </c>
      <c r="G26" s="4">
        <v>0</v>
      </c>
      <c r="H26" s="4">
        <v>0</v>
      </c>
      <c r="I26" s="19">
        <v>0</v>
      </c>
      <c r="J26" s="12"/>
      <c r="K26" s="12"/>
      <c r="L26" s="12"/>
    </row>
    <row r="27" spans="2:12" ht="12" customHeight="1">
      <c r="B27" s="136" t="s">
        <v>207</v>
      </c>
      <c r="C27" s="18">
        <v>0</v>
      </c>
      <c r="D27" s="4">
        <v>0</v>
      </c>
      <c r="E27" s="4">
        <v>0</v>
      </c>
      <c r="F27" s="4">
        <v>0</v>
      </c>
      <c r="G27" s="4">
        <v>0</v>
      </c>
      <c r="H27" s="4">
        <v>0</v>
      </c>
      <c r="I27" s="19">
        <v>0</v>
      </c>
      <c r="J27" s="12"/>
      <c r="K27" s="12"/>
      <c r="L27" s="12"/>
    </row>
    <row r="28" spans="2:12" ht="12" customHeight="1">
      <c r="B28" s="136" t="s">
        <v>34</v>
      </c>
      <c r="C28" s="18">
        <v>0</v>
      </c>
      <c r="D28" s="4">
        <v>0</v>
      </c>
      <c r="E28" s="4">
        <v>0</v>
      </c>
      <c r="F28" s="4">
        <v>0</v>
      </c>
      <c r="G28" s="4">
        <v>0</v>
      </c>
      <c r="H28" s="4">
        <v>0</v>
      </c>
      <c r="I28" s="19">
        <v>0</v>
      </c>
      <c r="J28" s="12"/>
      <c r="K28" s="12"/>
      <c r="L28" s="12"/>
    </row>
    <row r="29" spans="2:12" ht="12" customHeight="1">
      <c r="B29" s="136" t="s">
        <v>35</v>
      </c>
      <c r="C29" s="18">
        <v>23</v>
      </c>
      <c r="D29" s="4">
        <v>0</v>
      </c>
      <c r="E29" s="4">
        <v>6</v>
      </c>
      <c r="F29" s="4">
        <v>5</v>
      </c>
      <c r="G29" s="4">
        <v>0</v>
      </c>
      <c r="H29" s="4">
        <v>0</v>
      </c>
      <c r="I29" s="19">
        <v>34</v>
      </c>
      <c r="J29" s="12"/>
      <c r="K29" s="12"/>
      <c r="L29" s="12"/>
    </row>
    <row r="30" spans="2:12" ht="12" customHeight="1">
      <c r="B30" s="136" t="s">
        <v>36</v>
      </c>
      <c r="C30" s="18">
        <v>0</v>
      </c>
      <c r="D30" s="4">
        <v>0</v>
      </c>
      <c r="E30" s="4">
        <v>0</v>
      </c>
      <c r="F30" s="4">
        <v>0</v>
      </c>
      <c r="G30" s="4">
        <v>0</v>
      </c>
      <c r="H30" s="4">
        <v>0</v>
      </c>
      <c r="I30" s="19">
        <v>0</v>
      </c>
      <c r="J30" s="12"/>
      <c r="K30" s="12"/>
      <c r="L30" s="12"/>
    </row>
    <row r="31" spans="2:12" ht="12" customHeight="1">
      <c r="B31" s="136" t="s">
        <v>37</v>
      </c>
      <c r="C31" s="18">
        <v>0</v>
      </c>
      <c r="D31" s="4">
        <v>0</v>
      </c>
      <c r="E31" s="4">
        <v>2</v>
      </c>
      <c r="F31" s="4">
        <v>0</v>
      </c>
      <c r="G31" s="4">
        <v>3</v>
      </c>
      <c r="H31" s="4">
        <v>0</v>
      </c>
      <c r="I31" s="19">
        <v>5</v>
      </c>
      <c r="J31" s="12"/>
      <c r="K31" s="12"/>
      <c r="L31" s="12"/>
    </row>
    <row r="32" spans="2:12" ht="12" customHeight="1">
      <c r="B32" s="136" t="s">
        <v>217</v>
      </c>
      <c r="C32" s="18">
        <v>0</v>
      </c>
      <c r="D32" s="4">
        <v>0</v>
      </c>
      <c r="E32" s="4">
        <v>0</v>
      </c>
      <c r="F32" s="4">
        <v>0</v>
      </c>
      <c r="G32" s="4">
        <v>0</v>
      </c>
      <c r="H32" s="4">
        <v>0</v>
      </c>
      <c r="I32" s="19">
        <v>0</v>
      </c>
      <c r="J32" s="12"/>
      <c r="K32" s="12"/>
      <c r="L32" s="12"/>
    </row>
    <row r="33" spans="2:12" ht="12" customHeight="1">
      <c r="B33" s="136" t="s">
        <v>156</v>
      </c>
      <c r="C33" s="18">
        <v>0</v>
      </c>
      <c r="D33" s="4">
        <v>0</v>
      </c>
      <c r="E33" s="4">
        <v>0</v>
      </c>
      <c r="F33" s="4">
        <v>0</v>
      </c>
      <c r="G33" s="4">
        <v>0</v>
      </c>
      <c r="H33" s="4">
        <v>0</v>
      </c>
      <c r="I33" s="19">
        <v>0</v>
      </c>
      <c r="J33" s="12"/>
      <c r="K33" s="12"/>
      <c r="L33" s="12"/>
    </row>
    <row r="34" spans="2:12" ht="12" customHeight="1">
      <c r="B34" s="136" t="s">
        <v>38</v>
      </c>
      <c r="C34" s="18">
        <v>0</v>
      </c>
      <c r="D34" s="4">
        <v>0</v>
      </c>
      <c r="E34" s="4">
        <v>0</v>
      </c>
      <c r="F34" s="4">
        <v>0</v>
      </c>
      <c r="G34" s="4">
        <v>0</v>
      </c>
      <c r="H34" s="4">
        <v>0</v>
      </c>
      <c r="I34" s="19">
        <v>0</v>
      </c>
      <c r="J34" s="12"/>
      <c r="K34" s="12"/>
      <c r="L34" s="12"/>
    </row>
    <row r="35" spans="2:12" ht="12" customHeight="1">
      <c r="B35" s="136" t="s">
        <v>39</v>
      </c>
      <c r="C35" s="18">
        <v>0</v>
      </c>
      <c r="D35" s="4">
        <v>0</v>
      </c>
      <c r="E35" s="4">
        <v>0</v>
      </c>
      <c r="F35" s="4">
        <v>0</v>
      </c>
      <c r="G35" s="4">
        <v>0</v>
      </c>
      <c r="H35" s="4">
        <v>0</v>
      </c>
      <c r="I35" s="19">
        <v>0</v>
      </c>
      <c r="J35" s="12"/>
      <c r="K35" s="12"/>
      <c r="L35" s="12"/>
    </row>
    <row r="36" spans="2:12" ht="12" customHeight="1">
      <c r="B36" s="136" t="s">
        <v>157</v>
      </c>
      <c r="C36" s="18">
        <v>0</v>
      </c>
      <c r="D36" s="4">
        <v>0</v>
      </c>
      <c r="E36" s="4">
        <v>0</v>
      </c>
      <c r="F36" s="4">
        <v>0</v>
      </c>
      <c r="G36" s="4">
        <v>0</v>
      </c>
      <c r="H36" s="4">
        <v>0</v>
      </c>
      <c r="I36" s="19">
        <v>0</v>
      </c>
      <c r="J36" s="12"/>
      <c r="K36" s="12"/>
      <c r="L36" s="12"/>
    </row>
    <row r="37" spans="2:12" ht="12" customHeight="1">
      <c r="B37" s="136" t="s">
        <v>40</v>
      </c>
      <c r="C37" s="18">
        <v>0</v>
      </c>
      <c r="D37" s="4">
        <v>0</v>
      </c>
      <c r="E37" s="4">
        <v>0</v>
      </c>
      <c r="F37" s="4">
        <v>0</v>
      </c>
      <c r="G37" s="4">
        <v>0</v>
      </c>
      <c r="H37" s="4">
        <v>0</v>
      </c>
      <c r="I37" s="19">
        <v>0</v>
      </c>
      <c r="J37" s="12"/>
      <c r="K37" s="12"/>
      <c r="L37" s="12"/>
    </row>
    <row r="38" spans="2:12" ht="12" customHeight="1">
      <c r="B38" s="136" t="s">
        <v>41</v>
      </c>
      <c r="C38" s="18">
        <v>0</v>
      </c>
      <c r="D38" s="4">
        <v>0</v>
      </c>
      <c r="E38" s="4">
        <v>0</v>
      </c>
      <c r="F38" s="4">
        <v>0</v>
      </c>
      <c r="G38" s="4">
        <v>0</v>
      </c>
      <c r="H38" s="4">
        <v>0</v>
      </c>
      <c r="I38" s="19">
        <v>0</v>
      </c>
      <c r="J38" s="12"/>
      <c r="K38" s="12"/>
      <c r="L38" s="12"/>
    </row>
    <row r="39" spans="2:12" ht="12" customHeight="1">
      <c r="B39" s="136" t="s">
        <v>42</v>
      </c>
      <c r="C39" s="18">
        <v>0</v>
      </c>
      <c r="D39" s="4">
        <v>0</v>
      </c>
      <c r="E39" s="4">
        <v>0</v>
      </c>
      <c r="F39" s="4">
        <v>0</v>
      </c>
      <c r="G39" s="4">
        <v>0</v>
      </c>
      <c r="H39" s="4">
        <v>0</v>
      </c>
      <c r="I39" s="19">
        <v>0</v>
      </c>
      <c r="J39" s="12"/>
      <c r="K39" s="12"/>
      <c r="L39" s="12"/>
    </row>
    <row r="40" spans="2:12" ht="12" customHeight="1">
      <c r="B40" s="136" t="s">
        <v>43</v>
      </c>
      <c r="C40" s="18">
        <v>1</v>
      </c>
      <c r="D40" s="4">
        <v>0</v>
      </c>
      <c r="E40" s="4">
        <v>0</v>
      </c>
      <c r="F40" s="4">
        <v>0</v>
      </c>
      <c r="G40" s="4">
        <v>0</v>
      </c>
      <c r="H40" s="4">
        <v>0</v>
      </c>
      <c r="I40" s="19">
        <v>1</v>
      </c>
      <c r="J40" s="12"/>
      <c r="K40" s="12"/>
      <c r="L40" s="12"/>
    </row>
    <row r="41" spans="2:12" ht="12" customHeight="1">
      <c r="B41" s="136" t="s">
        <v>44</v>
      </c>
      <c r="C41" s="18">
        <v>1</v>
      </c>
      <c r="D41" s="4">
        <v>0</v>
      </c>
      <c r="E41" s="4">
        <v>0</v>
      </c>
      <c r="F41" s="4">
        <v>0</v>
      </c>
      <c r="G41" s="4">
        <v>0</v>
      </c>
      <c r="H41" s="4">
        <v>0</v>
      </c>
      <c r="I41" s="19">
        <v>1</v>
      </c>
      <c r="J41" s="12"/>
      <c r="K41" s="12"/>
      <c r="L41" s="12"/>
    </row>
    <row r="42" spans="2:12" ht="12" customHeight="1">
      <c r="B42" s="136" t="s">
        <v>45</v>
      </c>
      <c r="C42" s="18">
        <v>10</v>
      </c>
      <c r="D42" s="4">
        <v>0</v>
      </c>
      <c r="E42" s="4">
        <v>0</v>
      </c>
      <c r="F42" s="4">
        <v>0</v>
      </c>
      <c r="G42" s="4">
        <v>0</v>
      </c>
      <c r="H42" s="4">
        <v>0</v>
      </c>
      <c r="I42" s="19">
        <v>10</v>
      </c>
      <c r="J42" s="12"/>
      <c r="K42" s="12"/>
      <c r="L42" s="12"/>
    </row>
    <row r="43" spans="2:12" ht="12" customHeight="1">
      <c r="B43" s="136" t="s">
        <v>46</v>
      </c>
      <c r="C43" s="18">
        <v>0</v>
      </c>
      <c r="D43" s="4">
        <v>0</v>
      </c>
      <c r="E43" s="4">
        <v>0</v>
      </c>
      <c r="F43" s="4">
        <v>0</v>
      </c>
      <c r="G43" s="4">
        <v>0</v>
      </c>
      <c r="H43" s="4">
        <v>0</v>
      </c>
      <c r="I43" s="19">
        <v>0</v>
      </c>
      <c r="J43" s="12"/>
      <c r="K43" s="12"/>
      <c r="L43" s="12"/>
    </row>
    <row r="44" spans="2:12" ht="12" customHeight="1">
      <c r="B44" s="137" t="s">
        <v>55</v>
      </c>
      <c r="C44" s="208">
        <v>3237</v>
      </c>
      <c r="D44" s="209">
        <v>4858</v>
      </c>
      <c r="E44" s="209">
        <v>9348</v>
      </c>
      <c r="F44" s="209">
        <v>1231</v>
      </c>
      <c r="G44" s="209">
        <v>28</v>
      </c>
      <c r="H44" s="209">
        <v>547</v>
      </c>
      <c r="I44" s="210">
        <v>19249</v>
      </c>
      <c r="J44" s="10"/>
      <c r="K44" s="10"/>
      <c r="L44" s="10"/>
    </row>
    <row r="45" spans="2:12" ht="12" customHeight="1">
      <c r="B45" s="136" t="s">
        <v>47</v>
      </c>
      <c r="C45" s="18">
        <v>0</v>
      </c>
      <c r="D45" s="4">
        <v>0</v>
      </c>
      <c r="E45" s="4">
        <v>0</v>
      </c>
      <c r="F45" s="4">
        <v>0</v>
      </c>
      <c r="G45" s="4">
        <v>0</v>
      </c>
      <c r="H45" s="4">
        <v>0</v>
      </c>
      <c r="I45" s="19">
        <v>0</v>
      </c>
      <c r="J45" s="12"/>
      <c r="K45" s="12"/>
      <c r="L45" s="12"/>
    </row>
    <row r="46" spans="2:12" ht="12" customHeight="1">
      <c r="B46" s="136" t="s">
        <v>48</v>
      </c>
      <c r="C46" s="18">
        <v>0</v>
      </c>
      <c r="D46" s="4">
        <v>0</v>
      </c>
      <c r="E46" s="4">
        <v>0</v>
      </c>
      <c r="F46" s="4">
        <v>0</v>
      </c>
      <c r="G46" s="4">
        <v>0</v>
      </c>
      <c r="H46" s="4">
        <v>0</v>
      </c>
      <c r="I46" s="19">
        <v>0</v>
      </c>
      <c r="J46" s="12"/>
      <c r="K46" s="12"/>
      <c r="L46" s="12"/>
    </row>
    <row r="47" spans="2:12" ht="12" customHeight="1">
      <c r="B47" s="136" t="s">
        <v>49</v>
      </c>
      <c r="C47" s="18">
        <v>185</v>
      </c>
      <c r="D47" s="4">
        <v>81</v>
      </c>
      <c r="E47" s="4">
        <v>527</v>
      </c>
      <c r="F47" s="4">
        <v>5</v>
      </c>
      <c r="G47" s="4">
        <v>2</v>
      </c>
      <c r="H47" s="4">
        <v>46</v>
      </c>
      <c r="I47" s="19">
        <v>846</v>
      </c>
      <c r="J47" s="12"/>
      <c r="K47" s="12"/>
      <c r="L47" s="12"/>
    </row>
    <row r="48" spans="2:12" ht="12" customHeight="1">
      <c r="B48" s="136" t="s">
        <v>50</v>
      </c>
      <c r="C48" s="18">
        <v>38</v>
      </c>
      <c r="D48" s="4">
        <v>6</v>
      </c>
      <c r="E48" s="4">
        <v>9</v>
      </c>
      <c r="F48" s="4">
        <v>17</v>
      </c>
      <c r="G48" s="4">
        <v>0</v>
      </c>
      <c r="H48" s="4">
        <v>0</v>
      </c>
      <c r="I48" s="19">
        <v>70</v>
      </c>
      <c r="J48" s="12"/>
      <c r="K48" s="12"/>
      <c r="L48" s="12"/>
    </row>
    <row r="49" spans="2:12" ht="12" customHeight="1">
      <c r="B49" s="136" t="s">
        <v>51</v>
      </c>
      <c r="C49" s="18">
        <v>152</v>
      </c>
      <c r="D49" s="4">
        <v>42</v>
      </c>
      <c r="E49" s="4">
        <v>76</v>
      </c>
      <c r="F49" s="4">
        <v>2</v>
      </c>
      <c r="G49" s="4">
        <v>0</v>
      </c>
      <c r="H49" s="4">
        <v>0</v>
      </c>
      <c r="I49" s="19">
        <v>272</v>
      </c>
      <c r="J49" s="12"/>
      <c r="K49" s="12"/>
      <c r="L49" s="12"/>
    </row>
    <row r="50" spans="2:12" ht="12" customHeight="1">
      <c r="B50" s="136" t="s">
        <v>52</v>
      </c>
      <c r="C50" s="18">
        <v>5</v>
      </c>
      <c r="D50" s="4">
        <v>32</v>
      </c>
      <c r="E50" s="4">
        <v>37</v>
      </c>
      <c r="F50" s="4">
        <v>156</v>
      </c>
      <c r="G50" s="4">
        <v>21</v>
      </c>
      <c r="H50" s="4">
        <v>0</v>
      </c>
      <c r="I50" s="19">
        <v>251</v>
      </c>
      <c r="J50" s="12"/>
      <c r="K50" s="12"/>
      <c r="L50" s="12"/>
    </row>
    <row r="51" spans="2:12" ht="12" customHeight="1">
      <c r="B51" s="137" t="s">
        <v>56</v>
      </c>
      <c r="C51" s="208">
        <v>380</v>
      </c>
      <c r="D51" s="209">
        <v>161</v>
      </c>
      <c r="E51" s="209">
        <v>649</v>
      </c>
      <c r="F51" s="209">
        <v>180</v>
      </c>
      <c r="G51" s="209">
        <v>23</v>
      </c>
      <c r="H51" s="209">
        <v>46</v>
      </c>
      <c r="I51" s="210">
        <v>1439</v>
      </c>
      <c r="J51" s="10"/>
      <c r="K51" s="10"/>
      <c r="L51" s="10"/>
    </row>
    <row r="52" spans="2:12" ht="12" customHeight="1">
      <c r="B52" s="274" t="s">
        <v>53</v>
      </c>
      <c r="C52" s="282">
        <v>35</v>
      </c>
      <c r="D52" s="283">
        <v>0</v>
      </c>
      <c r="E52" s="283">
        <v>0</v>
      </c>
      <c r="F52" s="283">
        <v>0</v>
      </c>
      <c r="G52" s="283">
        <v>0</v>
      </c>
      <c r="H52" s="283">
        <v>0</v>
      </c>
      <c r="I52" s="284">
        <v>35</v>
      </c>
      <c r="J52" s="12"/>
      <c r="K52" s="12"/>
      <c r="L52" s="12"/>
    </row>
    <row r="53" spans="2:12" ht="12" customHeight="1">
      <c r="B53" s="137" t="s">
        <v>75</v>
      </c>
      <c r="C53" s="208">
        <v>35</v>
      </c>
      <c r="D53" s="209">
        <v>0</v>
      </c>
      <c r="E53" s="209">
        <v>0</v>
      </c>
      <c r="F53" s="209">
        <v>0</v>
      </c>
      <c r="G53" s="209">
        <v>0</v>
      </c>
      <c r="H53" s="209">
        <v>0</v>
      </c>
      <c r="I53" s="210">
        <v>35</v>
      </c>
      <c r="J53" s="10"/>
      <c r="K53" s="10"/>
      <c r="L53" s="10"/>
    </row>
    <row r="54" spans="2:12" ht="12" customHeight="1">
      <c r="B54" s="138"/>
      <c r="C54" s="240"/>
      <c r="D54" s="241"/>
      <c r="E54" s="241"/>
      <c r="F54" s="241"/>
      <c r="G54" s="241"/>
      <c r="H54" s="241"/>
      <c r="I54" s="242"/>
      <c r="J54" s="10"/>
      <c r="K54" s="10"/>
      <c r="L54" s="10"/>
    </row>
    <row r="55" spans="2:12" ht="12" customHeight="1" thickBot="1">
      <c r="B55" s="139" t="s">
        <v>54</v>
      </c>
      <c r="C55" s="189">
        <v>3652</v>
      </c>
      <c r="D55" s="185">
        <v>5019</v>
      </c>
      <c r="E55" s="185">
        <v>9997</v>
      </c>
      <c r="F55" s="185">
        <v>1411</v>
      </c>
      <c r="G55" s="185">
        <v>51</v>
      </c>
      <c r="H55" s="185">
        <v>593</v>
      </c>
      <c r="I55" s="186">
        <v>20723</v>
      </c>
      <c r="J55" s="10"/>
      <c r="K55" s="10"/>
      <c r="L55" s="10"/>
    </row>
    <row r="56" ht="12" customHeight="1">
      <c r="B56" s="14" t="s">
        <v>230</v>
      </c>
    </row>
    <row r="57" ht="12" customHeight="1">
      <c r="B57" s="9" t="s">
        <v>242</v>
      </c>
    </row>
    <row r="58" ht="12" customHeight="1">
      <c r="B58" s="9" t="s">
        <v>242</v>
      </c>
    </row>
    <row r="59" ht="12" customHeight="1">
      <c r="B59" s="9" t="s">
        <v>242</v>
      </c>
    </row>
    <row r="60" ht="12" customHeight="1">
      <c r="B60" s="9" t="s">
        <v>242</v>
      </c>
    </row>
  </sheetData>
  <printOptions/>
  <pageMargins left="0.75" right="0.75" top="1" bottom="1" header="0.5" footer="0.5"/>
  <pageSetup fitToHeight="1" fitToWidth="1" horizontalDpi="600" verticalDpi="600" orientation="portrait" scale="81" r:id="rId1"/>
</worksheet>
</file>

<file path=xl/worksheets/sheet19.xml><?xml version="1.0" encoding="utf-8"?>
<worksheet xmlns="http://schemas.openxmlformats.org/spreadsheetml/2006/main" xmlns:r="http://schemas.openxmlformats.org/officeDocument/2006/relationships">
  <sheetPr>
    <pageSetUpPr fitToPage="1"/>
  </sheetPr>
  <dimension ref="B2:H45"/>
  <sheetViews>
    <sheetView showGridLines="0" workbookViewId="0" topLeftCell="A1"/>
  </sheetViews>
  <sheetFormatPr defaultColWidth="9.140625" defaultRowHeight="12.75"/>
  <cols>
    <col min="1" max="1" width="9.140625" style="0" customWidth="1"/>
    <col min="2" max="2" width="18.57421875" style="0" bestFit="1" customWidth="1"/>
    <col min="3" max="7" width="12.7109375" style="0" customWidth="1"/>
    <col min="9" max="11" width="10.28125" style="0" bestFit="1" customWidth="1"/>
    <col min="12" max="12" width="10.140625" style="0" customWidth="1"/>
    <col min="15" max="15" width="12.7109375" style="0" bestFit="1" customWidth="1"/>
  </cols>
  <sheetData>
    <row r="2" ht="12.75">
      <c r="B2" s="2" t="s">
        <v>62</v>
      </c>
    </row>
    <row r="3" ht="18.75" thickBot="1">
      <c r="B3" s="7" t="s">
        <v>354</v>
      </c>
    </row>
    <row r="4" spans="2:7" ht="13.5" thickBot="1">
      <c r="B4" s="100" t="s">
        <v>133</v>
      </c>
      <c r="C4" s="45">
        <v>2006</v>
      </c>
      <c r="D4" s="43">
        <v>2007</v>
      </c>
      <c r="E4" s="43">
        <v>2008</v>
      </c>
      <c r="F4" s="43">
        <v>2009</v>
      </c>
      <c r="G4" s="83">
        <v>2010</v>
      </c>
    </row>
    <row r="5" spans="2:7" ht="12.75">
      <c r="B5" s="149" t="s">
        <v>66</v>
      </c>
      <c r="C5" s="133">
        <v>5434</v>
      </c>
      <c r="D5" s="134">
        <v>4779</v>
      </c>
      <c r="E5" s="134">
        <v>3615</v>
      </c>
      <c r="F5" s="134">
        <v>5062</v>
      </c>
      <c r="G5" s="135">
        <v>3652</v>
      </c>
    </row>
    <row r="6" spans="2:7" ht="12.75">
      <c r="B6" s="150" t="s">
        <v>67</v>
      </c>
      <c r="C6" s="52">
        <v>5133</v>
      </c>
      <c r="D6" s="51">
        <v>5293</v>
      </c>
      <c r="E6" s="51">
        <v>2789</v>
      </c>
      <c r="F6" s="51">
        <v>2893</v>
      </c>
      <c r="G6" s="53">
        <v>5019</v>
      </c>
    </row>
    <row r="7" spans="2:7" ht="12.75">
      <c r="B7" s="150" t="s">
        <v>68</v>
      </c>
      <c r="C7" s="52">
        <v>4481</v>
      </c>
      <c r="D7" s="51">
        <v>4100</v>
      </c>
      <c r="E7" s="51">
        <v>8353</v>
      </c>
      <c r="F7" s="51">
        <v>9090</v>
      </c>
      <c r="G7" s="53">
        <v>9997</v>
      </c>
    </row>
    <row r="8" spans="2:7" ht="12.75">
      <c r="B8" s="150" t="s">
        <v>64</v>
      </c>
      <c r="C8" s="52">
        <v>1105</v>
      </c>
      <c r="D8" s="51">
        <v>1192</v>
      </c>
      <c r="E8" s="51">
        <v>1209</v>
      </c>
      <c r="F8" s="51">
        <v>1422</v>
      </c>
      <c r="G8" s="53">
        <v>1411</v>
      </c>
    </row>
    <row r="9" spans="2:7" ht="12.75">
      <c r="B9" s="150" t="s">
        <v>15</v>
      </c>
      <c r="C9" s="52">
        <v>36</v>
      </c>
      <c r="D9" s="51">
        <v>40</v>
      </c>
      <c r="E9" s="51">
        <v>45</v>
      </c>
      <c r="F9" s="51">
        <v>68</v>
      </c>
      <c r="G9" s="53">
        <v>51</v>
      </c>
    </row>
    <row r="10" spans="2:7" ht="12.75">
      <c r="B10" s="150" t="s">
        <v>9</v>
      </c>
      <c r="C10" s="52">
        <v>564</v>
      </c>
      <c r="D10" s="51">
        <v>565</v>
      </c>
      <c r="E10" s="51">
        <v>582</v>
      </c>
      <c r="F10" s="51">
        <v>516</v>
      </c>
      <c r="G10" s="53">
        <v>593</v>
      </c>
    </row>
    <row r="11" spans="2:7" ht="13.5" thickBot="1">
      <c r="B11" s="151" t="s">
        <v>14</v>
      </c>
      <c r="C11" s="79">
        <v>16753</v>
      </c>
      <c r="D11" s="80">
        <v>15969</v>
      </c>
      <c r="E11" s="80">
        <v>16593</v>
      </c>
      <c r="F11" s="80">
        <v>19051</v>
      </c>
      <c r="G11" s="142">
        <v>20723</v>
      </c>
    </row>
    <row r="12" ht="12.75">
      <c r="B12" s="14" t="s">
        <v>355</v>
      </c>
    </row>
    <row r="42" ht="12.75">
      <c r="H42" s="17"/>
    </row>
    <row r="43" ht="12.75">
      <c r="H43" s="17"/>
    </row>
    <row r="44" spans="2:8" ht="12.75">
      <c r="B44" s="17"/>
      <c r="C44" s="39"/>
      <c r="D44" s="39"/>
      <c r="E44" s="39"/>
      <c r="F44" s="39"/>
      <c r="G44" s="39"/>
      <c r="H44" s="17"/>
    </row>
    <row r="45" spans="2:8" ht="12.75">
      <c r="B45" s="17"/>
      <c r="C45" s="17"/>
      <c r="D45" s="17"/>
      <c r="E45" s="17"/>
      <c r="F45" s="17"/>
      <c r="G45" s="17"/>
      <c r="H45" s="17"/>
    </row>
  </sheetData>
  <printOptions/>
  <pageMargins left="0.75" right="0.75" top="1" bottom="1" header="0.5" footer="0.5"/>
  <pageSetup fitToHeight="1" fitToWidth="1" horizontalDpi="600" verticalDpi="600" orientation="portrait" scale="99" r:id="rId1"/>
</worksheet>
</file>

<file path=xl/worksheets/sheet2.xml><?xml version="1.0" encoding="utf-8"?>
<worksheet xmlns="http://schemas.openxmlformats.org/spreadsheetml/2006/main" xmlns:r="http://schemas.openxmlformats.org/officeDocument/2006/relationships">
  <sheetPr>
    <tabColor rgb="FFFFC000"/>
  </sheetPr>
  <dimension ref="A1:B25"/>
  <sheetViews>
    <sheetView workbookViewId="0" topLeftCell="A4">
      <selection activeCell="B37" sqref="B37"/>
    </sheetView>
  </sheetViews>
  <sheetFormatPr defaultColWidth="9.140625" defaultRowHeight="12.75"/>
  <cols>
    <col min="1" max="1" width="91.00390625" style="0" bestFit="1" customWidth="1"/>
  </cols>
  <sheetData>
    <row r="1" spans="1:2" ht="15.75">
      <c r="A1" s="428" t="s">
        <v>407</v>
      </c>
      <c r="B1" s="430"/>
    </row>
    <row r="3" ht="12.75">
      <c r="A3" s="429" t="s">
        <v>408</v>
      </c>
    </row>
    <row r="4" ht="12.75">
      <c r="A4" s="429" t="s">
        <v>409</v>
      </c>
    </row>
    <row r="5" ht="12.75">
      <c r="A5" s="429" t="s">
        <v>410</v>
      </c>
    </row>
    <row r="7" ht="12.75">
      <c r="A7" s="429" t="s">
        <v>411</v>
      </c>
    </row>
    <row r="8" ht="12.75">
      <c r="A8" s="429" t="s">
        <v>412</v>
      </c>
    </row>
    <row r="9" ht="12.75">
      <c r="A9" s="429" t="s">
        <v>413</v>
      </c>
    </row>
    <row r="11" ht="12.75">
      <c r="A11" s="429" t="s">
        <v>414</v>
      </c>
    </row>
    <row r="12" ht="12.75">
      <c r="A12" s="429" t="s">
        <v>415</v>
      </c>
    </row>
    <row r="13" ht="12.75">
      <c r="A13" s="429" t="s">
        <v>416</v>
      </c>
    </row>
    <row r="14" ht="12.75">
      <c r="A14" s="429" t="s">
        <v>417</v>
      </c>
    </row>
    <row r="16" ht="12.75">
      <c r="A16" s="429" t="s">
        <v>418</v>
      </c>
    </row>
    <row r="17" ht="12.75">
      <c r="A17" s="429" t="s">
        <v>419</v>
      </c>
    </row>
    <row r="18" ht="12.75">
      <c r="A18" s="429" t="s">
        <v>420</v>
      </c>
    </row>
    <row r="19" ht="12.75">
      <c r="A19" s="429" t="s">
        <v>421</v>
      </c>
    </row>
    <row r="20" ht="12.75">
      <c r="A20" s="429" t="s">
        <v>422</v>
      </c>
    </row>
    <row r="21" ht="12.75">
      <c r="A21" s="429" t="s">
        <v>423</v>
      </c>
    </row>
    <row r="22" ht="12.75">
      <c r="A22" s="429" t="s">
        <v>424</v>
      </c>
    </row>
    <row r="24" ht="12.75">
      <c r="A24" s="429" t="s">
        <v>425</v>
      </c>
    </row>
    <row r="25" ht="12.75">
      <c r="A25" t="s">
        <v>426</v>
      </c>
    </row>
  </sheetData>
  <printOptions/>
  <pageMargins left="0.7" right="0.7" top="0.75" bottom="0.75" header="0.3" footer="0.3"/>
  <pageSetup horizontalDpi="600" verticalDpi="6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2:K59"/>
  <sheetViews>
    <sheetView showGridLines="0" workbookViewId="0" topLeftCell="A1"/>
  </sheetViews>
  <sheetFormatPr defaultColWidth="9.140625" defaultRowHeight="12.75"/>
  <cols>
    <col min="2" max="2" width="26.140625" style="0" customWidth="1"/>
    <col min="3" max="3" width="11.00390625" style="0" bestFit="1" customWidth="1"/>
    <col min="4" max="10" width="16.28125" style="0" customWidth="1"/>
    <col min="11" max="11" width="17.421875" style="0" customWidth="1"/>
  </cols>
  <sheetData>
    <row r="2" ht="12.75">
      <c r="B2" s="263" t="s">
        <v>210</v>
      </c>
    </row>
    <row r="3" ht="18">
      <c r="B3" s="261" t="s">
        <v>184</v>
      </c>
    </row>
    <row r="4" ht="12.75">
      <c r="B4" s="2" t="s">
        <v>231</v>
      </c>
    </row>
    <row r="5" ht="13.5" thickBot="1"/>
    <row r="6" spans="2:11" ht="26.25" thickBot="1">
      <c r="B6" s="187" t="s">
        <v>1</v>
      </c>
      <c r="C6" s="222" t="s">
        <v>185</v>
      </c>
      <c r="D6" s="147" t="s">
        <v>188</v>
      </c>
      <c r="E6" s="147" t="s">
        <v>186</v>
      </c>
      <c r="F6" s="147" t="s">
        <v>187</v>
      </c>
      <c r="G6" s="145" t="s">
        <v>204</v>
      </c>
      <c r="H6" s="145" t="s">
        <v>90</v>
      </c>
      <c r="I6" s="145" t="s">
        <v>9</v>
      </c>
      <c r="J6" s="145" t="s">
        <v>11</v>
      </c>
      <c r="K6" s="146" t="s">
        <v>5</v>
      </c>
    </row>
    <row r="7" spans="2:11" ht="12.75">
      <c r="B7" s="455" t="s">
        <v>401</v>
      </c>
      <c r="C7" s="232" t="s">
        <v>189</v>
      </c>
      <c r="D7" s="232">
        <v>0</v>
      </c>
      <c r="E7" s="232">
        <v>4</v>
      </c>
      <c r="F7" s="232">
        <v>0</v>
      </c>
      <c r="G7" s="232">
        <v>0</v>
      </c>
      <c r="H7" s="232">
        <v>0</v>
      </c>
      <c r="I7" s="232">
        <v>0</v>
      </c>
      <c r="J7" s="232">
        <v>0</v>
      </c>
      <c r="K7" s="232">
        <f aca="true" t="shared" si="0" ref="K7:K38">SUM(D7:J7)</f>
        <v>4</v>
      </c>
    </row>
    <row r="8" spans="2:11" ht="12.75">
      <c r="B8" s="452"/>
      <c r="C8" s="233" t="s">
        <v>190</v>
      </c>
      <c r="D8" s="233">
        <v>0</v>
      </c>
      <c r="E8" s="233">
        <v>119019</v>
      </c>
      <c r="F8" s="233">
        <v>0</v>
      </c>
      <c r="G8" s="233">
        <v>0</v>
      </c>
      <c r="H8" s="233">
        <v>0</v>
      </c>
      <c r="I8" s="233">
        <v>0</v>
      </c>
      <c r="J8" s="233">
        <v>0</v>
      </c>
      <c r="K8" s="233">
        <f t="shared" si="0"/>
        <v>119019</v>
      </c>
    </row>
    <row r="9" spans="2:11" ht="12.75">
      <c r="B9" s="454" t="s">
        <v>191</v>
      </c>
      <c r="C9" s="234" t="s">
        <v>189</v>
      </c>
      <c r="D9" s="234">
        <v>126</v>
      </c>
      <c r="E9" s="234">
        <v>570</v>
      </c>
      <c r="F9" s="234">
        <v>2937</v>
      </c>
      <c r="G9" s="234">
        <v>34</v>
      </c>
      <c r="H9" s="234">
        <v>0</v>
      </c>
      <c r="I9" s="234">
        <v>4</v>
      </c>
      <c r="J9" s="234">
        <v>0</v>
      </c>
      <c r="K9" s="232">
        <f t="shared" si="0"/>
        <v>3671</v>
      </c>
    </row>
    <row r="10" spans="2:11" ht="12.75">
      <c r="B10" s="452" t="e">
        <v>#REF!</v>
      </c>
      <c r="C10" s="233" t="s">
        <v>190</v>
      </c>
      <c r="D10" s="233">
        <v>2225111</v>
      </c>
      <c r="E10" s="233">
        <v>10422705</v>
      </c>
      <c r="F10" s="233">
        <v>64900310</v>
      </c>
      <c r="G10" s="233">
        <v>3054855</v>
      </c>
      <c r="H10" s="233">
        <v>0</v>
      </c>
      <c r="I10" s="233">
        <v>435292</v>
      </c>
      <c r="J10" s="233">
        <v>0</v>
      </c>
      <c r="K10" s="233">
        <f t="shared" si="0"/>
        <v>81038273</v>
      </c>
    </row>
    <row r="11" spans="2:11" ht="12.75">
      <c r="B11" s="454" t="s">
        <v>402</v>
      </c>
      <c r="C11" s="234" t="s">
        <v>189</v>
      </c>
      <c r="D11" s="234">
        <v>0</v>
      </c>
      <c r="E11" s="234">
        <v>0</v>
      </c>
      <c r="F11" s="234">
        <v>1</v>
      </c>
      <c r="G11" s="234">
        <v>0</v>
      </c>
      <c r="H11" s="234">
        <v>0</v>
      </c>
      <c r="I11" s="234">
        <v>0</v>
      </c>
      <c r="J11" s="234">
        <v>0</v>
      </c>
      <c r="K11" s="232">
        <f t="shared" si="0"/>
        <v>1</v>
      </c>
    </row>
    <row r="12" spans="2:11" ht="12.75">
      <c r="B12" s="452" t="e">
        <v>#REF!</v>
      </c>
      <c r="C12" s="233" t="s">
        <v>190</v>
      </c>
      <c r="D12" s="233">
        <v>0</v>
      </c>
      <c r="E12" s="233">
        <v>0</v>
      </c>
      <c r="F12" s="233">
        <v>35261</v>
      </c>
      <c r="G12" s="233">
        <v>0</v>
      </c>
      <c r="H12" s="233">
        <v>0</v>
      </c>
      <c r="I12" s="233">
        <v>0</v>
      </c>
      <c r="J12" s="233">
        <v>0</v>
      </c>
      <c r="K12" s="233">
        <f t="shared" si="0"/>
        <v>35261</v>
      </c>
    </row>
    <row r="13" spans="2:11" ht="12.75">
      <c r="B13" s="451" t="s">
        <v>220</v>
      </c>
      <c r="C13" s="234" t="s">
        <v>189</v>
      </c>
      <c r="D13" s="234">
        <v>109</v>
      </c>
      <c r="E13" s="234">
        <v>1487</v>
      </c>
      <c r="F13" s="234">
        <v>584</v>
      </c>
      <c r="G13" s="234">
        <v>330</v>
      </c>
      <c r="H13" s="234">
        <v>15</v>
      </c>
      <c r="I13" s="234">
        <v>50</v>
      </c>
      <c r="J13" s="234">
        <v>153</v>
      </c>
      <c r="K13" s="232">
        <f t="shared" si="0"/>
        <v>2728</v>
      </c>
    </row>
    <row r="14" spans="2:11" ht="12.75">
      <c r="B14" s="452" t="e">
        <v>#REF!</v>
      </c>
      <c r="C14" s="233" t="s">
        <v>190</v>
      </c>
      <c r="D14" s="233">
        <v>2151510</v>
      </c>
      <c r="E14" s="233">
        <v>29093874</v>
      </c>
      <c r="F14" s="233">
        <v>14784296</v>
      </c>
      <c r="G14" s="233">
        <v>31311875</v>
      </c>
      <c r="H14" s="233">
        <v>1688442</v>
      </c>
      <c r="I14" s="233">
        <v>5335831</v>
      </c>
      <c r="J14" s="233">
        <v>23097171</v>
      </c>
      <c r="K14" s="233">
        <f t="shared" si="0"/>
        <v>107462999</v>
      </c>
    </row>
    <row r="15" spans="2:11" ht="12.75">
      <c r="B15" s="454" t="s">
        <v>221</v>
      </c>
      <c r="C15" s="234" t="s">
        <v>189</v>
      </c>
      <c r="D15" s="234">
        <v>81</v>
      </c>
      <c r="E15" s="234">
        <v>126</v>
      </c>
      <c r="F15" s="234">
        <v>193</v>
      </c>
      <c r="G15" s="234">
        <v>9</v>
      </c>
      <c r="H15" s="234">
        <v>4</v>
      </c>
      <c r="I15" s="234">
        <v>0</v>
      </c>
      <c r="J15" s="234">
        <v>22</v>
      </c>
      <c r="K15" s="232">
        <f t="shared" si="0"/>
        <v>435</v>
      </c>
    </row>
    <row r="16" spans="2:11" ht="12.75">
      <c r="B16" s="452" t="e">
        <v>#REF!</v>
      </c>
      <c r="C16" s="233" t="s">
        <v>190</v>
      </c>
      <c r="D16" s="233">
        <v>1542925</v>
      </c>
      <c r="E16" s="233">
        <v>2823451</v>
      </c>
      <c r="F16" s="233">
        <v>5069706</v>
      </c>
      <c r="G16" s="233">
        <v>651035</v>
      </c>
      <c r="H16" s="233">
        <v>602434</v>
      </c>
      <c r="I16" s="233">
        <v>0</v>
      </c>
      <c r="J16" s="233">
        <v>5440094</v>
      </c>
      <c r="K16" s="233">
        <f t="shared" si="0"/>
        <v>16129645</v>
      </c>
    </row>
    <row r="17" spans="2:11" ht="12.75">
      <c r="B17" s="451" t="s">
        <v>222</v>
      </c>
      <c r="C17" s="234" t="s">
        <v>189</v>
      </c>
      <c r="D17" s="234">
        <v>4</v>
      </c>
      <c r="E17" s="234">
        <v>309</v>
      </c>
      <c r="F17" s="234">
        <v>301</v>
      </c>
      <c r="G17" s="234">
        <v>109</v>
      </c>
      <c r="H17" s="234">
        <v>0</v>
      </c>
      <c r="I17" s="234">
        <v>10</v>
      </c>
      <c r="J17" s="234">
        <v>371</v>
      </c>
      <c r="K17" s="232">
        <f t="shared" si="0"/>
        <v>1104</v>
      </c>
    </row>
    <row r="18" spans="2:11" ht="12.75">
      <c r="B18" s="452" t="e">
        <v>#REF!</v>
      </c>
      <c r="C18" s="233" t="s">
        <v>190</v>
      </c>
      <c r="D18" s="233">
        <v>67291</v>
      </c>
      <c r="E18" s="233">
        <v>5894227</v>
      </c>
      <c r="F18" s="233">
        <v>12456341</v>
      </c>
      <c r="G18" s="233">
        <v>8634600</v>
      </c>
      <c r="H18" s="233">
        <v>0</v>
      </c>
      <c r="I18" s="233">
        <v>1044548</v>
      </c>
      <c r="J18" s="233">
        <v>20531418</v>
      </c>
      <c r="K18" s="233">
        <f t="shared" si="0"/>
        <v>48628425</v>
      </c>
    </row>
    <row r="19" spans="2:11" ht="12.75">
      <c r="B19" s="454" t="s">
        <v>192</v>
      </c>
      <c r="C19" s="234" t="s">
        <v>189</v>
      </c>
      <c r="D19" s="234">
        <v>23</v>
      </c>
      <c r="E19" s="234">
        <v>62</v>
      </c>
      <c r="F19" s="234">
        <v>75</v>
      </c>
      <c r="G19" s="234">
        <v>20</v>
      </c>
      <c r="H19" s="234">
        <v>0</v>
      </c>
      <c r="I19" s="234">
        <v>0</v>
      </c>
      <c r="J19" s="234">
        <v>1</v>
      </c>
      <c r="K19" s="232">
        <f t="shared" si="0"/>
        <v>181</v>
      </c>
    </row>
    <row r="20" spans="2:11" ht="12.75">
      <c r="B20" s="452" t="e">
        <v>#REF!</v>
      </c>
      <c r="C20" s="233" t="s">
        <v>190</v>
      </c>
      <c r="D20" s="233">
        <v>337114</v>
      </c>
      <c r="E20" s="233">
        <v>1216169</v>
      </c>
      <c r="F20" s="233">
        <v>1856512</v>
      </c>
      <c r="G20" s="233">
        <v>1601642</v>
      </c>
      <c r="H20" s="233">
        <v>0</v>
      </c>
      <c r="I20" s="233">
        <v>0</v>
      </c>
      <c r="J20" s="233">
        <v>68185</v>
      </c>
      <c r="K20" s="233">
        <f t="shared" si="0"/>
        <v>5079622</v>
      </c>
    </row>
    <row r="21" spans="2:11" ht="12.75">
      <c r="B21" s="454" t="s">
        <v>193</v>
      </c>
      <c r="C21" s="234" t="s">
        <v>189</v>
      </c>
      <c r="D21" s="234">
        <v>2</v>
      </c>
      <c r="E21" s="234">
        <v>56</v>
      </c>
      <c r="F21" s="234">
        <v>33</v>
      </c>
      <c r="G21" s="234">
        <v>12</v>
      </c>
      <c r="H21" s="234">
        <v>4</v>
      </c>
      <c r="I21" s="234">
        <v>0</v>
      </c>
      <c r="J21" s="234">
        <v>1</v>
      </c>
      <c r="K21" s="232">
        <f t="shared" si="0"/>
        <v>108</v>
      </c>
    </row>
    <row r="22" spans="2:11" ht="12.75">
      <c r="B22" s="452" t="e">
        <v>#REF!</v>
      </c>
      <c r="C22" s="233" t="s">
        <v>190</v>
      </c>
      <c r="D22" s="233">
        <v>49480</v>
      </c>
      <c r="E22" s="233">
        <v>1132216</v>
      </c>
      <c r="F22" s="233">
        <v>1009829</v>
      </c>
      <c r="G22" s="233">
        <v>934413</v>
      </c>
      <c r="H22" s="233">
        <v>564286</v>
      </c>
      <c r="I22" s="233">
        <v>0</v>
      </c>
      <c r="J22" s="233">
        <v>117465</v>
      </c>
      <c r="K22" s="233">
        <f t="shared" si="0"/>
        <v>3807689</v>
      </c>
    </row>
    <row r="23" spans="2:11" ht="12.75">
      <c r="B23" s="451" t="s">
        <v>213</v>
      </c>
      <c r="C23" s="234" t="s">
        <v>189</v>
      </c>
      <c r="D23" s="234">
        <v>0</v>
      </c>
      <c r="E23" s="234">
        <v>0</v>
      </c>
      <c r="F23" s="234">
        <v>2</v>
      </c>
      <c r="G23" s="234">
        <v>0</v>
      </c>
      <c r="H23" s="234">
        <v>0</v>
      </c>
      <c r="I23" s="234">
        <v>0</v>
      </c>
      <c r="J23" s="234">
        <v>0</v>
      </c>
      <c r="K23" s="232">
        <f t="shared" si="0"/>
        <v>2</v>
      </c>
    </row>
    <row r="24" spans="2:11" ht="12.75">
      <c r="B24" s="452" t="e">
        <v>#REF!</v>
      </c>
      <c r="C24" s="233" t="s">
        <v>190</v>
      </c>
      <c r="D24" s="233">
        <v>0</v>
      </c>
      <c r="E24" s="233">
        <v>0</v>
      </c>
      <c r="F24" s="233">
        <v>63148</v>
      </c>
      <c r="G24" s="233">
        <v>0</v>
      </c>
      <c r="H24" s="233">
        <v>0</v>
      </c>
      <c r="I24" s="233">
        <v>0</v>
      </c>
      <c r="J24" s="233">
        <v>0</v>
      </c>
      <c r="K24" s="233">
        <f t="shared" si="0"/>
        <v>63148</v>
      </c>
    </row>
    <row r="25" spans="2:11" ht="12.75">
      <c r="B25" s="454" t="s">
        <v>223</v>
      </c>
      <c r="C25" s="234" t="s">
        <v>189</v>
      </c>
      <c r="D25" s="234">
        <v>0</v>
      </c>
      <c r="E25" s="234">
        <v>0</v>
      </c>
      <c r="F25" s="234">
        <v>6</v>
      </c>
      <c r="G25" s="234">
        <v>0</v>
      </c>
      <c r="H25" s="234">
        <v>0</v>
      </c>
      <c r="I25" s="234">
        <v>0</v>
      </c>
      <c r="J25" s="234">
        <v>0</v>
      </c>
      <c r="K25" s="232">
        <f t="shared" si="0"/>
        <v>6</v>
      </c>
    </row>
    <row r="26" spans="2:11" ht="12.75">
      <c r="B26" s="452" t="e">
        <v>#REF!</v>
      </c>
      <c r="C26" s="233" t="s">
        <v>190</v>
      </c>
      <c r="D26" s="233">
        <v>0</v>
      </c>
      <c r="E26" s="233">
        <v>0</v>
      </c>
      <c r="F26" s="233">
        <v>284720</v>
      </c>
      <c r="G26" s="233">
        <v>0</v>
      </c>
      <c r="H26" s="233">
        <v>0</v>
      </c>
      <c r="I26" s="233">
        <v>0</v>
      </c>
      <c r="J26" s="233">
        <v>0</v>
      </c>
      <c r="K26" s="233">
        <f t="shared" si="0"/>
        <v>284720</v>
      </c>
    </row>
    <row r="27" spans="2:11" ht="12.75">
      <c r="B27" s="454" t="s">
        <v>403</v>
      </c>
      <c r="C27" s="234" t="s">
        <v>189</v>
      </c>
      <c r="D27" s="234">
        <v>15980</v>
      </c>
      <c r="E27" s="234">
        <v>11406</v>
      </c>
      <c r="F27" s="234">
        <v>9643</v>
      </c>
      <c r="G27" s="234">
        <v>260</v>
      </c>
      <c r="H27" s="234">
        <v>82</v>
      </c>
      <c r="I27" s="234">
        <v>313</v>
      </c>
      <c r="J27" s="234">
        <v>869</v>
      </c>
      <c r="K27" s="232">
        <f t="shared" si="0"/>
        <v>38553</v>
      </c>
    </row>
    <row r="28" spans="2:11" ht="12.75">
      <c r="B28" s="452" t="e">
        <v>#REF!</v>
      </c>
      <c r="C28" s="233" t="s">
        <v>190</v>
      </c>
      <c r="D28" s="233">
        <v>289949187</v>
      </c>
      <c r="E28" s="233">
        <v>220313085</v>
      </c>
      <c r="F28" s="233">
        <v>223924498</v>
      </c>
      <c r="G28" s="233">
        <v>19107193</v>
      </c>
      <c r="H28" s="233">
        <v>9047526</v>
      </c>
      <c r="I28" s="233">
        <v>35908075</v>
      </c>
      <c r="J28" s="233">
        <v>21257407</v>
      </c>
      <c r="K28" s="233">
        <f t="shared" si="0"/>
        <v>819506971</v>
      </c>
    </row>
    <row r="29" spans="2:11" ht="12.75">
      <c r="B29" s="451" t="s">
        <v>194</v>
      </c>
      <c r="C29" s="234" t="s">
        <v>189</v>
      </c>
      <c r="D29" s="234">
        <v>3</v>
      </c>
      <c r="E29" s="234">
        <v>2</v>
      </c>
      <c r="F29" s="234">
        <v>9</v>
      </c>
      <c r="G29" s="234">
        <v>0</v>
      </c>
      <c r="H29" s="234">
        <v>38</v>
      </c>
      <c r="I29" s="234">
        <v>0</v>
      </c>
      <c r="J29" s="234">
        <v>0</v>
      </c>
      <c r="K29" s="232">
        <f t="shared" si="0"/>
        <v>52</v>
      </c>
    </row>
    <row r="30" spans="2:11" ht="12.75">
      <c r="B30" s="452" t="e">
        <v>#REF!</v>
      </c>
      <c r="C30" s="233" t="s">
        <v>190</v>
      </c>
      <c r="D30" s="233">
        <v>74532</v>
      </c>
      <c r="E30" s="233">
        <v>42683</v>
      </c>
      <c r="F30" s="233">
        <v>224043</v>
      </c>
      <c r="G30" s="233">
        <v>0</v>
      </c>
      <c r="H30" s="233">
        <v>4803164</v>
      </c>
      <c r="I30" s="233">
        <v>0</v>
      </c>
      <c r="J30" s="233">
        <v>0</v>
      </c>
      <c r="K30" s="233">
        <f t="shared" si="0"/>
        <v>5144422</v>
      </c>
    </row>
    <row r="31" spans="2:11" ht="12.75">
      <c r="B31" s="454" t="s">
        <v>195</v>
      </c>
      <c r="C31" s="234" t="s">
        <v>189</v>
      </c>
      <c r="D31" s="234">
        <v>589</v>
      </c>
      <c r="E31" s="234">
        <v>400</v>
      </c>
      <c r="F31" s="234">
        <v>1469</v>
      </c>
      <c r="G31" s="234">
        <v>41</v>
      </c>
      <c r="H31" s="234">
        <v>0</v>
      </c>
      <c r="I31" s="234">
        <v>7</v>
      </c>
      <c r="J31" s="234">
        <v>16</v>
      </c>
      <c r="K31" s="232">
        <f t="shared" si="0"/>
        <v>2522</v>
      </c>
    </row>
    <row r="32" spans="2:11" ht="12.75">
      <c r="B32" s="452" t="e">
        <v>#REF!</v>
      </c>
      <c r="C32" s="233" t="s">
        <v>190</v>
      </c>
      <c r="D32" s="233">
        <v>12243847</v>
      </c>
      <c r="E32" s="233">
        <v>9087585</v>
      </c>
      <c r="F32" s="233">
        <v>39192178</v>
      </c>
      <c r="G32" s="233">
        <v>3680628</v>
      </c>
      <c r="H32" s="233">
        <v>0</v>
      </c>
      <c r="I32" s="233">
        <v>746152</v>
      </c>
      <c r="J32" s="233">
        <v>5695269</v>
      </c>
      <c r="K32" s="233">
        <f t="shared" si="0"/>
        <v>70645659</v>
      </c>
    </row>
    <row r="33" spans="2:11" ht="12.75">
      <c r="B33" s="451" t="s">
        <v>196</v>
      </c>
      <c r="C33" s="234" t="s">
        <v>189</v>
      </c>
      <c r="D33" s="234">
        <v>160</v>
      </c>
      <c r="E33" s="234">
        <v>188</v>
      </c>
      <c r="F33" s="234">
        <v>1954</v>
      </c>
      <c r="G33" s="234">
        <v>74</v>
      </c>
      <c r="H33" s="234">
        <v>3</v>
      </c>
      <c r="I33" s="234">
        <v>5</v>
      </c>
      <c r="J33" s="234">
        <v>12</v>
      </c>
      <c r="K33" s="232">
        <f t="shared" si="0"/>
        <v>2396</v>
      </c>
    </row>
    <row r="34" spans="2:11" ht="12.75">
      <c r="B34" s="452" t="e">
        <v>#REF!</v>
      </c>
      <c r="C34" s="233" t="s">
        <v>190</v>
      </c>
      <c r="D34" s="233">
        <v>3595226</v>
      </c>
      <c r="E34" s="233">
        <v>3982717</v>
      </c>
      <c r="F34" s="233">
        <v>51739990</v>
      </c>
      <c r="G34" s="233">
        <v>7801645</v>
      </c>
      <c r="H34" s="233">
        <v>385888</v>
      </c>
      <c r="I34" s="233">
        <v>1282377</v>
      </c>
      <c r="J34" s="233">
        <v>5160925</v>
      </c>
      <c r="K34" s="233">
        <f t="shared" si="0"/>
        <v>73948768</v>
      </c>
    </row>
    <row r="35" spans="2:11" ht="12.75">
      <c r="B35" s="454" t="s">
        <v>197</v>
      </c>
      <c r="C35" s="234" t="s">
        <v>189</v>
      </c>
      <c r="D35" s="234">
        <v>2620</v>
      </c>
      <c r="E35" s="234">
        <v>1471</v>
      </c>
      <c r="F35" s="234">
        <v>5356</v>
      </c>
      <c r="G35" s="234">
        <v>31</v>
      </c>
      <c r="H35" s="234">
        <v>0</v>
      </c>
      <c r="I35" s="234">
        <v>2</v>
      </c>
      <c r="J35" s="234">
        <v>29</v>
      </c>
      <c r="K35" s="232">
        <f t="shared" si="0"/>
        <v>9509</v>
      </c>
    </row>
    <row r="36" spans="2:11" ht="12.75">
      <c r="B36" s="452" t="e">
        <v>#REF!</v>
      </c>
      <c r="C36" s="233" t="s">
        <v>190</v>
      </c>
      <c r="D36" s="233">
        <v>54298465</v>
      </c>
      <c r="E36" s="233">
        <v>33199324</v>
      </c>
      <c r="F36" s="233">
        <v>142854792</v>
      </c>
      <c r="G36" s="233">
        <v>2843920</v>
      </c>
      <c r="H36" s="233">
        <v>0</v>
      </c>
      <c r="I36" s="233">
        <v>408039</v>
      </c>
      <c r="J36" s="233">
        <v>3197229</v>
      </c>
      <c r="K36" s="233">
        <f t="shared" si="0"/>
        <v>236801769</v>
      </c>
    </row>
    <row r="37" spans="2:11" ht="12.75">
      <c r="B37" s="451" t="s">
        <v>198</v>
      </c>
      <c r="C37" s="234" t="s">
        <v>189</v>
      </c>
      <c r="D37" s="234">
        <v>0</v>
      </c>
      <c r="E37" s="234">
        <v>0</v>
      </c>
      <c r="F37" s="234">
        <v>3</v>
      </c>
      <c r="G37" s="234">
        <v>1</v>
      </c>
      <c r="H37" s="234">
        <v>0</v>
      </c>
      <c r="I37" s="234">
        <v>0</v>
      </c>
      <c r="J37" s="234">
        <v>0</v>
      </c>
      <c r="K37" s="232">
        <f t="shared" si="0"/>
        <v>4</v>
      </c>
    </row>
    <row r="38" spans="2:11" ht="12.75">
      <c r="B38" s="452" t="e">
        <v>#REF!</v>
      </c>
      <c r="C38" s="233" t="s">
        <v>190</v>
      </c>
      <c r="D38" s="233">
        <v>0</v>
      </c>
      <c r="E38" s="233">
        <v>0</v>
      </c>
      <c r="F38" s="233">
        <v>88309</v>
      </c>
      <c r="G38" s="233">
        <v>142265</v>
      </c>
      <c r="H38" s="233">
        <v>0</v>
      </c>
      <c r="I38" s="233">
        <v>0</v>
      </c>
      <c r="J38" s="233">
        <v>0</v>
      </c>
      <c r="K38" s="233">
        <f t="shared" si="0"/>
        <v>230574</v>
      </c>
    </row>
    <row r="39" spans="2:11" ht="12.75">
      <c r="B39" s="451" t="s">
        <v>224</v>
      </c>
      <c r="C39" s="234" t="s">
        <v>189</v>
      </c>
      <c r="D39" s="234">
        <v>0</v>
      </c>
      <c r="E39" s="234">
        <v>17</v>
      </c>
      <c r="F39" s="234">
        <v>10</v>
      </c>
      <c r="G39" s="234">
        <v>2</v>
      </c>
      <c r="H39" s="234">
        <v>0</v>
      </c>
      <c r="I39" s="234">
        <v>0</v>
      </c>
      <c r="J39" s="234">
        <v>0</v>
      </c>
      <c r="K39" s="232">
        <f aca="true" t="shared" si="1" ref="K39:K56">SUM(D39:J39)</f>
        <v>29</v>
      </c>
    </row>
    <row r="40" spans="2:11" ht="12.75">
      <c r="B40" s="452" t="e">
        <v>#REF!</v>
      </c>
      <c r="C40" s="233" t="s">
        <v>190</v>
      </c>
      <c r="D40" s="233">
        <v>0</v>
      </c>
      <c r="E40" s="233">
        <v>369799</v>
      </c>
      <c r="F40" s="233">
        <v>296677</v>
      </c>
      <c r="G40" s="233">
        <v>149759</v>
      </c>
      <c r="H40" s="233">
        <v>0</v>
      </c>
      <c r="I40" s="233">
        <v>0</v>
      </c>
      <c r="J40" s="233">
        <v>0</v>
      </c>
      <c r="K40" s="233">
        <f t="shared" si="1"/>
        <v>816235</v>
      </c>
    </row>
    <row r="41" spans="2:11" ht="12.75">
      <c r="B41" s="451" t="s">
        <v>404</v>
      </c>
      <c r="C41" s="234" t="s">
        <v>189</v>
      </c>
      <c r="D41" s="234">
        <v>4</v>
      </c>
      <c r="E41" s="234">
        <v>0</v>
      </c>
      <c r="F41" s="234">
        <v>0</v>
      </c>
      <c r="G41" s="234">
        <v>0</v>
      </c>
      <c r="H41" s="234">
        <v>0</v>
      </c>
      <c r="I41" s="234">
        <v>0</v>
      </c>
      <c r="J41" s="234">
        <v>0</v>
      </c>
      <c r="K41" s="232">
        <f t="shared" si="1"/>
        <v>4</v>
      </c>
    </row>
    <row r="42" spans="2:11" ht="12.75">
      <c r="B42" s="452" t="e">
        <v>#REF!</v>
      </c>
      <c r="C42" s="233" t="s">
        <v>190</v>
      </c>
      <c r="D42" s="233">
        <v>75396</v>
      </c>
      <c r="E42" s="233">
        <v>0</v>
      </c>
      <c r="F42" s="233">
        <v>0</v>
      </c>
      <c r="G42" s="233">
        <v>0</v>
      </c>
      <c r="H42" s="233">
        <v>0</v>
      </c>
      <c r="I42" s="233">
        <v>0</v>
      </c>
      <c r="J42" s="233">
        <v>0</v>
      </c>
      <c r="K42" s="233">
        <f t="shared" si="1"/>
        <v>75396</v>
      </c>
    </row>
    <row r="43" spans="2:11" ht="12.75">
      <c r="B43" s="454" t="s">
        <v>199</v>
      </c>
      <c r="C43" s="234" t="s">
        <v>189</v>
      </c>
      <c r="D43" s="234">
        <v>0</v>
      </c>
      <c r="E43" s="234">
        <v>6</v>
      </c>
      <c r="F43" s="234">
        <v>1</v>
      </c>
      <c r="G43" s="234">
        <v>0</v>
      </c>
      <c r="H43" s="234">
        <v>0</v>
      </c>
      <c r="I43" s="234">
        <v>11</v>
      </c>
      <c r="J43" s="234">
        <v>0</v>
      </c>
      <c r="K43" s="232">
        <f t="shared" si="1"/>
        <v>18</v>
      </c>
    </row>
    <row r="44" spans="2:11" ht="12.75">
      <c r="B44" s="452" t="e">
        <v>#REF!</v>
      </c>
      <c r="C44" s="233" t="s">
        <v>190</v>
      </c>
      <c r="D44" s="233">
        <v>0</v>
      </c>
      <c r="E44" s="233">
        <v>107233</v>
      </c>
      <c r="F44" s="233">
        <v>18610.77</v>
      </c>
      <c r="G44" s="233">
        <v>0</v>
      </c>
      <c r="H44" s="233">
        <v>0</v>
      </c>
      <c r="I44" s="233">
        <v>1002931.2</v>
      </c>
      <c r="J44" s="233">
        <v>0</v>
      </c>
      <c r="K44" s="233">
        <f t="shared" si="1"/>
        <v>1128774.97</v>
      </c>
    </row>
    <row r="45" spans="2:11" ht="12.75">
      <c r="B45" s="451" t="s">
        <v>200</v>
      </c>
      <c r="C45" s="234" t="s">
        <v>189</v>
      </c>
      <c r="D45" s="234">
        <v>205</v>
      </c>
      <c r="E45" s="234">
        <v>167</v>
      </c>
      <c r="F45" s="234">
        <v>552</v>
      </c>
      <c r="G45" s="234">
        <v>6</v>
      </c>
      <c r="H45" s="234">
        <v>0</v>
      </c>
      <c r="I45" s="234">
        <v>2</v>
      </c>
      <c r="J45" s="234">
        <v>0</v>
      </c>
      <c r="K45" s="232">
        <f t="shared" si="1"/>
        <v>932</v>
      </c>
    </row>
    <row r="46" spans="2:11" ht="12.75">
      <c r="B46" s="452" t="e">
        <v>#REF!</v>
      </c>
      <c r="C46" s="233" t="s">
        <v>190</v>
      </c>
      <c r="D46" s="233">
        <v>7855128</v>
      </c>
      <c r="E46" s="233">
        <v>3665907</v>
      </c>
      <c r="F46" s="233">
        <v>17609761</v>
      </c>
      <c r="G46" s="233">
        <v>418486</v>
      </c>
      <c r="H46" s="233">
        <v>0</v>
      </c>
      <c r="I46" s="233">
        <v>173008</v>
      </c>
      <c r="J46" s="233">
        <v>0</v>
      </c>
      <c r="K46" s="233">
        <f t="shared" si="1"/>
        <v>29722290</v>
      </c>
    </row>
    <row r="47" spans="2:11" ht="12.75">
      <c r="B47" s="454" t="s">
        <v>201</v>
      </c>
      <c r="C47" s="234" t="s">
        <v>189</v>
      </c>
      <c r="D47" s="234">
        <v>0</v>
      </c>
      <c r="E47" s="234">
        <v>4</v>
      </c>
      <c r="F47" s="234">
        <v>7</v>
      </c>
      <c r="G47" s="234">
        <v>0</v>
      </c>
      <c r="H47" s="234">
        <v>0</v>
      </c>
      <c r="I47" s="234">
        <v>0</v>
      </c>
      <c r="J47" s="234">
        <v>0</v>
      </c>
      <c r="K47" s="232">
        <f t="shared" si="1"/>
        <v>11</v>
      </c>
    </row>
    <row r="48" spans="2:11" ht="12.75">
      <c r="B48" s="452" t="e">
        <v>#REF!</v>
      </c>
      <c r="C48" s="233" t="s">
        <v>190</v>
      </c>
      <c r="D48" s="233">
        <v>0</v>
      </c>
      <c r="E48" s="233">
        <v>80228</v>
      </c>
      <c r="F48" s="233">
        <v>202925</v>
      </c>
      <c r="G48" s="233">
        <v>0</v>
      </c>
      <c r="H48" s="233">
        <v>0</v>
      </c>
      <c r="I48" s="233">
        <v>0</v>
      </c>
      <c r="J48" s="233">
        <v>0</v>
      </c>
      <c r="K48" s="233">
        <f t="shared" si="1"/>
        <v>283153</v>
      </c>
    </row>
    <row r="49" spans="2:11" ht="12.75">
      <c r="B49" s="451" t="s">
        <v>202</v>
      </c>
      <c r="C49" s="234" t="s">
        <v>189</v>
      </c>
      <c r="D49" s="234">
        <v>259</v>
      </c>
      <c r="E49" s="234">
        <v>16</v>
      </c>
      <c r="F49" s="234">
        <v>83</v>
      </c>
      <c r="G49" s="234">
        <v>0</v>
      </c>
      <c r="H49" s="234">
        <v>0</v>
      </c>
      <c r="I49" s="234">
        <v>0</v>
      </c>
      <c r="J49" s="234">
        <v>0</v>
      </c>
      <c r="K49" s="232">
        <f t="shared" si="1"/>
        <v>358</v>
      </c>
    </row>
    <row r="50" spans="2:11" ht="12.75">
      <c r="B50" s="452" t="e">
        <v>#REF!</v>
      </c>
      <c r="C50" s="233" t="s">
        <v>190</v>
      </c>
      <c r="D50" s="233">
        <v>4335387</v>
      </c>
      <c r="E50" s="233">
        <v>355880</v>
      </c>
      <c r="F50" s="233">
        <v>2357167</v>
      </c>
      <c r="G50" s="233">
        <v>0</v>
      </c>
      <c r="H50" s="233">
        <v>0</v>
      </c>
      <c r="I50" s="233">
        <v>0</v>
      </c>
      <c r="J50" s="233">
        <v>-7560.40000000001</v>
      </c>
      <c r="K50" s="233">
        <f t="shared" si="1"/>
        <v>7040873.6</v>
      </c>
    </row>
    <row r="51" spans="2:11" ht="12.75">
      <c r="B51" s="454" t="s">
        <v>203</v>
      </c>
      <c r="C51" s="234" t="s">
        <v>189</v>
      </c>
      <c r="D51" s="234">
        <v>9</v>
      </c>
      <c r="E51" s="234">
        <v>9</v>
      </c>
      <c r="F51" s="234">
        <v>86</v>
      </c>
      <c r="G51" s="234">
        <v>0</v>
      </c>
      <c r="H51" s="234">
        <v>0</v>
      </c>
      <c r="I51" s="234">
        <v>0</v>
      </c>
      <c r="J51" s="234">
        <v>0</v>
      </c>
      <c r="K51" s="232">
        <f t="shared" si="1"/>
        <v>104</v>
      </c>
    </row>
    <row r="52" spans="2:11" ht="12.75">
      <c r="B52" s="452" t="e">
        <v>#REF!</v>
      </c>
      <c r="C52" s="233" t="s">
        <v>190</v>
      </c>
      <c r="D52" s="233">
        <v>173819</v>
      </c>
      <c r="E52" s="233">
        <v>153159</v>
      </c>
      <c r="F52" s="233">
        <v>2210340</v>
      </c>
      <c r="G52" s="233">
        <v>0</v>
      </c>
      <c r="H52" s="233">
        <v>0</v>
      </c>
      <c r="I52" s="233">
        <v>0</v>
      </c>
      <c r="J52" s="233">
        <v>0</v>
      </c>
      <c r="K52" s="233">
        <f t="shared" si="1"/>
        <v>2537318</v>
      </c>
    </row>
    <row r="53" spans="2:11" ht="12.75">
      <c r="B53" s="451" t="s">
        <v>405</v>
      </c>
      <c r="C53" s="234" t="s">
        <v>189</v>
      </c>
      <c r="D53" s="234">
        <v>0</v>
      </c>
      <c r="E53" s="234">
        <v>0</v>
      </c>
      <c r="F53" s="234">
        <v>50</v>
      </c>
      <c r="G53" s="234">
        <v>0</v>
      </c>
      <c r="H53" s="234">
        <v>0</v>
      </c>
      <c r="I53" s="234">
        <v>0</v>
      </c>
      <c r="J53" s="234">
        <v>0</v>
      </c>
      <c r="K53" s="232">
        <f t="shared" si="1"/>
        <v>50</v>
      </c>
    </row>
    <row r="54" spans="2:11" ht="12.75">
      <c r="B54" s="452" t="e">
        <v>#REF!</v>
      </c>
      <c r="C54" s="233" t="s">
        <v>190</v>
      </c>
      <c r="D54" s="233">
        <v>0</v>
      </c>
      <c r="E54" s="233">
        <v>0</v>
      </c>
      <c r="F54" s="233">
        <v>1447250</v>
      </c>
      <c r="G54" s="233">
        <v>0</v>
      </c>
      <c r="H54" s="233">
        <v>0</v>
      </c>
      <c r="I54" s="233">
        <v>0</v>
      </c>
      <c r="J54" s="233">
        <v>0</v>
      </c>
      <c r="K54" s="233">
        <f t="shared" si="1"/>
        <v>1447250</v>
      </c>
    </row>
    <row r="55" spans="2:11" ht="12.75">
      <c r="B55" s="451" t="s">
        <v>406</v>
      </c>
      <c r="C55" s="234" t="s">
        <v>189</v>
      </c>
      <c r="D55" s="234">
        <v>58</v>
      </c>
      <c r="E55" s="234">
        <v>180</v>
      </c>
      <c r="F55" s="234">
        <v>86</v>
      </c>
      <c r="G55" s="234">
        <v>1</v>
      </c>
      <c r="H55" s="234">
        <v>1</v>
      </c>
      <c r="I55" s="234">
        <v>35</v>
      </c>
      <c r="J55" s="234">
        <v>15</v>
      </c>
      <c r="K55" s="232">
        <f t="shared" si="1"/>
        <v>376</v>
      </c>
    </row>
    <row r="56" spans="2:11" ht="12.75">
      <c r="B56" s="452" t="e">
        <v>#REF!</v>
      </c>
      <c r="C56" s="233" t="s">
        <v>190</v>
      </c>
      <c r="D56" s="233">
        <v>940065</v>
      </c>
      <c r="E56" s="233">
        <v>3841043</v>
      </c>
      <c r="F56" s="233">
        <v>2615897</v>
      </c>
      <c r="G56" s="233">
        <v>92783</v>
      </c>
      <c r="H56" s="233">
        <v>109857</v>
      </c>
      <c r="I56" s="233">
        <v>3971076</v>
      </c>
      <c r="J56" s="233">
        <v>1471896</v>
      </c>
      <c r="K56" s="233">
        <f t="shared" si="1"/>
        <v>13042617</v>
      </c>
    </row>
    <row r="57" spans="2:11" ht="12.75">
      <c r="B57" s="230" t="s">
        <v>211</v>
      </c>
      <c r="C57" s="223"/>
      <c r="D57" s="20">
        <f>+D55+D53+D51+D49+D47+D45+D43+D41+D39+D37+D35+D33+D31+D29+D27+D25+D23+D21+D19+D17+D15+D13+D11+D9+D7</f>
        <v>20232</v>
      </c>
      <c r="E57" s="20">
        <f aca="true" t="shared" si="2" ref="E57:K58">+E55+E53+E51+E49+E47+E45+E43+E41+E39+E37+E35+E33+E31+E29+E27+E25+E23+E21+E19+E17+E15+E13+E11+E9+E7</f>
        <v>16480</v>
      </c>
      <c r="F57" s="20">
        <f t="shared" si="2"/>
        <v>23441</v>
      </c>
      <c r="G57" s="20">
        <f t="shared" si="2"/>
        <v>930</v>
      </c>
      <c r="H57" s="20">
        <f t="shared" si="2"/>
        <v>147</v>
      </c>
      <c r="I57" s="20">
        <f t="shared" si="2"/>
        <v>439</v>
      </c>
      <c r="J57" s="20">
        <f t="shared" si="2"/>
        <v>1489</v>
      </c>
      <c r="K57" s="20">
        <f t="shared" si="2"/>
        <v>63158</v>
      </c>
    </row>
    <row r="58" spans="2:11" ht="13.5" thickBot="1">
      <c r="B58" s="231" t="s">
        <v>212</v>
      </c>
      <c r="C58" s="224"/>
      <c r="D58" s="427">
        <f>+D56+D54+D52+D50+D48+D46+D44+D42+D40+D38+D36+D34+D32+D30+D28+D26+D24+D22+D20+D18+D16+D14+D12+D10+D8</f>
        <v>379914483</v>
      </c>
      <c r="E58" s="427">
        <f t="shared" si="2"/>
        <v>325900304</v>
      </c>
      <c r="F58" s="427">
        <f t="shared" si="2"/>
        <v>585242560.77</v>
      </c>
      <c r="G58" s="427">
        <f t="shared" si="2"/>
        <v>80425099</v>
      </c>
      <c r="H58" s="427">
        <f t="shared" si="2"/>
        <v>17201597</v>
      </c>
      <c r="I58" s="427">
        <f t="shared" si="2"/>
        <v>50307329.2</v>
      </c>
      <c r="J58" s="427">
        <f t="shared" si="2"/>
        <v>86029498.6</v>
      </c>
      <c r="K58" s="427">
        <f t="shared" si="2"/>
        <v>1525020871.57</v>
      </c>
    </row>
    <row r="59" spans="2:11" ht="36.75" customHeight="1">
      <c r="B59" s="453" t="s">
        <v>356</v>
      </c>
      <c r="C59" s="453"/>
      <c r="D59" s="453"/>
      <c r="E59" s="453"/>
      <c r="F59" s="453"/>
      <c r="G59" s="453"/>
      <c r="H59" s="453"/>
      <c r="I59" s="453"/>
      <c r="J59" s="453"/>
      <c r="K59" s="453"/>
    </row>
  </sheetData>
  <mergeCells count="26">
    <mergeCell ref="B7:B8"/>
    <mergeCell ref="B9:B10"/>
    <mergeCell ref="B11:B12"/>
    <mergeCell ref="B13:B14"/>
    <mergeCell ref="B15:B16"/>
    <mergeCell ref="B17:B18"/>
    <mergeCell ref="B41:B42"/>
    <mergeCell ref="B19:B20"/>
    <mergeCell ref="B21:B22"/>
    <mergeCell ref="B23:B24"/>
    <mergeCell ref="B25:B26"/>
    <mergeCell ref="B27:B28"/>
    <mergeCell ref="B29:B30"/>
    <mergeCell ref="B31:B32"/>
    <mergeCell ref="B33:B34"/>
    <mergeCell ref="B35:B36"/>
    <mergeCell ref="B37:B38"/>
    <mergeCell ref="B39:B40"/>
    <mergeCell ref="B59:K59"/>
    <mergeCell ref="B43:B44"/>
    <mergeCell ref="B45:B46"/>
    <mergeCell ref="B55:B56"/>
    <mergeCell ref="B47:B48"/>
    <mergeCell ref="B49:B50"/>
    <mergeCell ref="B51:B52"/>
    <mergeCell ref="B53:B54"/>
  </mergeCells>
  <printOptions/>
  <pageMargins left="0.75" right="0.75" top="1" bottom="1" header="0.5" footer="0.5"/>
  <pageSetup fitToHeight="1" fitToWidth="1" horizontalDpi="600" verticalDpi="600" orientation="landscape" scale="60" r:id="rId1"/>
</worksheet>
</file>

<file path=xl/worksheets/sheet21.xml><?xml version="1.0" encoding="utf-8"?>
<worksheet xmlns="http://schemas.openxmlformats.org/spreadsheetml/2006/main" xmlns:r="http://schemas.openxmlformats.org/officeDocument/2006/relationships">
  <sheetPr>
    <pageSetUpPr fitToPage="1"/>
  </sheetPr>
  <dimension ref="A2:P57"/>
  <sheetViews>
    <sheetView workbookViewId="0" topLeftCell="A1"/>
  </sheetViews>
  <sheetFormatPr defaultColWidth="9.140625" defaultRowHeight="12.75"/>
  <cols>
    <col min="1" max="1" width="9.140625" style="264" customWidth="1"/>
    <col min="2" max="2" width="39.7109375" style="264" customWidth="1"/>
    <col min="3" max="3" width="9.421875" style="264" customWidth="1"/>
    <col min="4" max="4" width="9.140625" style="264" customWidth="1"/>
    <col min="5" max="5" width="7.28125" style="264" customWidth="1"/>
    <col min="6" max="6" width="8.28125" style="264" customWidth="1"/>
    <col min="7" max="7" width="8.421875" style="264" customWidth="1"/>
    <col min="8" max="8" width="8.00390625" style="264" customWidth="1"/>
    <col min="9" max="11" width="8.28125" style="264" customWidth="1"/>
    <col min="12" max="12" width="7.28125" style="264" customWidth="1"/>
    <col min="13" max="13" width="8.28125" style="264" customWidth="1"/>
    <col min="14" max="14" width="8.7109375" style="264" customWidth="1"/>
    <col min="15" max="15" width="10.8515625" style="264" customWidth="1"/>
    <col min="16" max="16384" width="9.140625" style="264" customWidth="1"/>
  </cols>
  <sheetData>
    <row r="2" spans="1:2" ht="12.75">
      <c r="A2" s="262"/>
      <c r="B2" s="263" t="s">
        <v>210</v>
      </c>
    </row>
    <row r="3" spans="1:14" ht="18.75" thickBot="1">
      <c r="A3" s="262"/>
      <c r="B3" s="268" t="s">
        <v>357</v>
      </c>
      <c r="C3" s="269"/>
      <c r="D3" s="269"/>
      <c r="E3" s="269"/>
      <c r="F3" s="269"/>
      <c r="G3" s="269"/>
      <c r="H3" s="269"/>
      <c r="I3" s="269"/>
      <c r="J3" s="269"/>
      <c r="K3" s="269"/>
      <c r="L3" s="269"/>
      <c r="M3" s="269"/>
      <c r="N3" s="269"/>
    </row>
    <row r="4" spans="1:15" ht="13.5" thickBot="1">
      <c r="A4" s="265"/>
      <c r="B4" s="442" t="s">
        <v>1</v>
      </c>
      <c r="C4" s="444" t="s">
        <v>2</v>
      </c>
      <c r="D4" s="445"/>
      <c r="E4" s="445"/>
      <c r="F4" s="445"/>
      <c r="G4" s="446"/>
      <c r="H4" s="444" t="s">
        <v>3</v>
      </c>
      <c r="I4" s="445"/>
      <c r="J4" s="445"/>
      <c r="K4" s="446"/>
      <c r="L4" s="444" t="s">
        <v>4</v>
      </c>
      <c r="M4" s="445"/>
      <c r="N4" s="446"/>
      <c r="O4" s="440" t="s">
        <v>110</v>
      </c>
    </row>
    <row r="5" spans="1:15" ht="42.75" customHeight="1" thickBot="1">
      <c r="A5" s="265"/>
      <c r="B5" s="443"/>
      <c r="C5" s="373" t="s">
        <v>239</v>
      </c>
      <c r="D5" s="374" t="s">
        <v>6</v>
      </c>
      <c r="E5" s="374" t="s">
        <v>126</v>
      </c>
      <c r="F5" s="374" t="s">
        <v>16</v>
      </c>
      <c r="G5" s="375" t="s">
        <v>128</v>
      </c>
      <c r="H5" s="373" t="s">
        <v>129</v>
      </c>
      <c r="I5" s="374" t="s">
        <v>130</v>
      </c>
      <c r="J5" s="374" t="s">
        <v>131</v>
      </c>
      <c r="K5" s="375" t="s">
        <v>132</v>
      </c>
      <c r="L5" s="373" t="s">
        <v>90</v>
      </c>
      <c r="M5" s="374" t="s">
        <v>9</v>
      </c>
      <c r="N5" s="375" t="s">
        <v>127</v>
      </c>
      <c r="O5" s="447"/>
    </row>
    <row r="6" spans="1:16" ht="12.75">
      <c r="A6" s="265"/>
      <c r="B6" s="273" t="s">
        <v>17</v>
      </c>
      <c r="C6" s="388" t="s">
        <v>242</v>
      </c>
      <c r="D6" s="389">
        <v>0.2751449275362319</v>
      </c>
      <c r="E6" s="389" t="s">
        <v>242</v>
      </c>
      <c r="F6" s="389" t="s">
        <v>242</v>
      </c>
      <c r="G6" s="389">
        <v>0.2751449275362319</v>
      </c>
      <c r="H6" s="389">
        <v>0.47222222222222227</v>
      </c>
      <c r="I6" s="389">
        <v>0.3636363636363636</v>
      </c>
      <c r="J6" s="389" t="s">
        <v>242</v>
      </c>
      <c r="K6" s="389">
        <v>0.40196078431372545</v>
      </c>
      <c r="L6" s="389" t="s">
        <v>242</v>
      </c>
      <c r="M6" s="389" t="s">
        <v>242</v>
      </c>
      <c r="N6" s="389" t="s">
        <v>242</v>
      </c>
      <c r="O6" s="390">
        <v>0.3290416666666667</v>
      </c>
      <c r="P6" s="262"/>
    </row>
    <row r="7" spans="1:16" ht="12.75">
      <c r="A7" s="265"/>
      <c r="B7" s="136" t="s">
        <v>18</v>
      </c>
      <c r="C7" s="311" t="s">
        <v>242</v>
      </c>
      <c r="D7" s="256">
        <v>11.1875</v>
      </c>
      <c r="E7" s="256">
        <v>7.916617647058824</v>
      </c>
      <c r="F7" s="256">
        <v>7.584468085106383</v>
      </c>
      <c r="G7" s="256">
        <v>7.879448529411764</v>
      </c>
      <c r="H7" s="256">
        <v>8.427945736434108</v>
      </c>
      <c r="I7" s="256">
        <v>13.903237179487178</v>
      </c>
      <c r="J7" s="256">
        <v>14.806315789473684</v>
      </c>
      <c r="K7" s="256">
        <v>11.42279356060606</v>
      </c>
      <c r="L7" s="256" t="s">
        <v>242</v>
      </c>
      <c r="M7" s="256">
        <v>6.691666666666666</v>
      </c>
      <c r="N7" s="256">
        <v>6.691666666666666</v>
      </c>
      <c r="O7" s="312">
        <v>9.68629518072289</v>
      </c>
      <c r="P7" s="262"/>
    </row>
    <row r="8" spans="1:16" ht="12" customHeight="1">
      <c r="A8" s="265"/>
      <c r="B8" s="136" t="s">
        <v>153</v>
      </c>
      <c r="C8" s="311" t="s">
        <v>242</v>
      </c>
      <c r="D8" s="256" t="s">
        <v>242</v>
      </c>
      <c r="E8" s="256" t="s">
        <v>242</v>
      </c>
      <c r="F8" s="256" t="s">
        <v>242</v>
      </c>
      <c r="G8" s="256" t="s">
        <v>242</v>
      </c>
      <c r="H8" s="256">
        <v>0.4166666666666667</v>
      </c>
      <c r="I8" s="256">
        <v>0.08333333333333333</v>
      </c>
      <c r="J8" s="256" t="s">
        <v>242</v>
      </c>
      <c r="K8" s="256">
        <v>0.25</v>
      </c>
      <c r="L8" s="256" t="s">
        <v>242</v>
      </c>
      <c r="M8" s="256" t="s">
        <v>242</v>
      </c>
      <c r="N8" s="256" t="s">
        <v>242</v>
      </c>
      <c r="O8" s="312">
        <v>0.25</v>
      </c>
      <c r="P8" s="262"/>
    </row>
    <row r="9" spans="1:16" ht="12" customHeight="1">
      <c r="A9" s="265"/>
      <c r="B9" s="136" t="s">
        <v>154</v>
      </c>
      <c r="C9" s="311" t="s">
        <v>242</v>
      </c>
      <c r="D9" s="256" t="s">
        <v>242</v>
      </c>
      <c r="E9" s="256" t="s">
        <v>242</v>
      </c>
      <c r="F9" s="256" t="s">
        <v>242</v>
      </c>
      <c r="G9" s="256" t="s">
        <v>242</v>
      </c>
      <c r="H9" s="256" t="s">
        <v>242</v>
      </c>
      <c r="I9" s="256" t="s">
        <v>242</v>
      </c>
      <c r="J9" s="256" t="s">
        <v>242</v>
      </c>
      <c r="K9" s="256" t="s">
        <v>242</v>
      </c>
      <c r="L9" s="256" t="s">
        <v>242</v>
      </c>
      <c r="M9" s="256" t="s">
        <v>242</v>
      </c>
      <c r="N9" s="256" t="s">
        <v>242</v>
      </c>
      <c r="O9" s="312" t="s">
        <v>242</v>
      </c>
      <c r="P9" s="262"/>
    </row>
    <row r="10" spans="1:16" ht="12.75">
      <c r="A10" s="265"/>
      <c r="B10" s="136" t="s">
        <v>19</v>
      </c>
      <c r="C10" s="311" t="s">
        <v>242</v>
      </c>
      <c r="D10" s="256">
        <v>7.1406266729648875</v>
      </c>
      <c r="E10" s="256">
        <v>6.608802783675394</v>
      </c>
      <c r="F10" s="256">
        <v>5.0529485350076095</v>
      </c>
      <c r="G10" s="256">
        <v>5.6809649206047945</v>
      </c>
      <c r="H10" s="256">
        <v>6.909636319714124</v>
      </c>
      <c r="I10" s="256">
        <v>5.735642816419613</v>
      </c>
      <c r="J10" s="256">
        <v>6.91638918021325</v>
      </c>
      <c r="K10" s="256">
        <v>6.607355179004632</v>
      </c>
      <c r="L10" s="256">
        <v>7.25</v>
      </c>
      <c r="M10" s="256">
        <v>6.778003144654087</v>
      </c>
      <c r="N10" s="256">
        <v>6.7867438271604925</v>
      </c>
      <c r="O10" s="312">
        <v>6.34933587755966</v>
      </c>
      <c r="P10" s="262"/>
    </row>
    <row r="11" spans="1:16" ht="12.75">
      <c r="A11" s="265"/>
      <c r="B11" s="136" t="s">
        <v>20</v>
      </c>
      <c r="C11" s="311" t="s">
        <v>242</v>
      </c>
      <c r="D11" s="256">
        <v>5.157188405797101</v>
      </c>
      <c r="E11" s="256">
        <v>4.4620089285714295</v>
      </c>
      <c r="F11" s="256">
        <v>6.086955445544554</v>
      </c>
      <c r="G11" s="256">
        <v>5.541828616352201</v>
      </c>
      <c r="H11" s="256">
        <v>6.54250850340136</v>
      </c>
      <c r="I11" s="256">
        <v>8.0244921875</v>
      </c>
      <c r="J11" s="256">
        <v>12.217692307692309</v>
      </c>
      <c r="K11" s="256">
        <v>7.160180097680097</v>
      </c>
      <c r="L11" s="256" t="s">
        <v>242</v>
      </c>
      <c r="M11" s="256">
        <v>18</v>
      </c>
      <c r="N11" s="256">
        <v>18</v>
      </c>
      <c r="O11" s="312">
        <v>6.10683872305141</v>
      </c>
      <c r="P11" s="262"/>
    </row>
    <row r="12" spans="1:16" ht="12.75">
      <c r="A12" s="265"/>
      <c r="B12" s="136" t="s">
        <v>206</v>
      </c>
      <c r="C12" s="311" t="s">
        <v>242</v>
      </c>
      <c r="D12" s="256" t="s">
        <v>242</v>
      </c>
      <c r="E12" s="256" t="s">
        <v>242</v>
      </c>
      <c r="F12" s="256" t="s">
        <v>242</v>
      </c>
      <c r="G12" s="256" t="s">
        <v>242</v>
      </c>
      <c r="H12" s="256" t="s">
        <v>242</v>
      </c>
      <c r="I12" s="256" t="s">
        <v>242</v>
      </c>
      <c r="J12" s="256" t="s">
        <v>242</v>
      </c>
      <c r="K12" s="256" t="s">
        <v>242</v>
      </c>
      <c r="L12" s="256" t="s">
        <v>242</v>
      </c>
      <c r="M12" s="256" t="s">
        <v>242</v>
      </c>
      <c r="N12" s="256" t="s">
        <v>242</v>
      </c>
      <c r="O12" s="312" t="s">
        <v>242</v>
      </c>
      <c r="P12" s="262"/>
    </row>
    <row r="13" spans="1:16" ht="12.75">
      <c r="A13" s="265"/>
      <c r="B13" s="136" t="s">
        <v>21</v>
      </c>
      <c r="C13" s="311">
        <v>3.5141666666666667</v>
      </c>
      <c r="D13" s="256">
        <v>3.5467267267267264</v>
      </c>
      <c r="E13" s="256">
        <v>9.949984848484847</v>
      </c>
      <c r="F13" s="256">
        <v>5.549969512195122</v>
      </c>
      <c r="G13" s="256">
        <v>7.308338948787061</v>
      </c>
      <c r="H13" s="256">
        <v>6.412744401378123</v>
      </c>
      <c r="I13" s="256">
        <v>8.590802973199331</v>
      </c>
      <c r="J13" s="256">
        <v>11.955823087431694</v>
      </c>
      <c r="K13" s="256">
        <v>9.658888705778951</v>
      </c>
      <c r="L13" s="256">
        <v>6.285833333333333</v>
      </c>
      <c r="M13" s="256">
        <v>18.181324404761906</v>
      </c>
      <c r="N13" s="256">
        <v>15.05093201754386</v>
      </c>
      <c r="O13" s="312">
        <v>9.423522785132384</v>
      </c>
      <c r="P13" s="262"/>
    </row>
    <row r="14" spans="1:16" ht="12.75">
      <c r="A14" s="265"/>
      <c r="B14" s="136" t="s">
        <v>22</v>
      </c>
      <c r="C14" s="311" t="s">
        <v>242</v>
      </c>
      <c r="D14" s="256">
        <v>3.68626923076923</v>
      </c>
      <c r="E14" s="256">
        <v>7.759774509803921</v>
      </c>
      <c r="F14" s="256">
        <v>4.93293137254902</v>
      </c>
      <c r="G14" s="256">
        <v>5.19365</v>
      </c>
      <c r="H14" s="256">
        <v>5.625275423728813</v>
      </c>
      <c r="I14" s="256">
        <v>7.910842911877395</v>
      </c>
      <c r="J14" s="256">
        <v>5.296028037383178</v>
      </c>
      <c r="K14" s="256">
        <v>6.149682158119657</v>
      </c>
      <c r="L14" s="256">
        <v>10.770833333333334</v>
      </c>
      <c r="M14" s="256">
        <v>10.749583333333334</v>
      </c>
      <c r="N14" s="256">
        <v>10.760208333333333</v>
      </c>
      <c r="O14" s="312">
        <v>5.746576612903226</v>
      </c>
      <c r="P14" s="262"/>
    </row>
    <row r="15" spans="1:16" ht="12.75">
      <c r="A15" s="265"/>
      <c r="B15" s="136" t="s">
        <v>155</v>
      </c>
      <c r="C15" s="311">
        <v>6.0601818181818174</v>
      </c>
      <c r="D15" s="256">
        <v>4.383253165280517</v>
      </c>
      <c r="E15" s="256">
        <v>4.667584688346883</v>
      </c>
      <c r="F15" s="256">
        <v>3.4294865008170787</v>
      </c>
      <c r="G15" s="256">
        <v>3.8929533469239312</v>
      </c>
      <c r="H15" s="256">
        <v>4.456001531058617</v>
      </c>
      <c r="I15" s="256">
        <v>3.6786982838898505</v>
      </c>
      <c r="J15" s="256">
        <v>9.845443667937316</v>
      </c>
      <c r="K15" s="256">
        <v>4.323799323097243</v>
      </c>
      <c r="L15" s="256">
        <v>4.843794326241135</v>
      </c>
      <c r="M15" s="256">
        <v>7.458420652999241</v>
      </c>
      <c r="N15" s="256">
        <v>7.205565843621399</v>
      </c>
      <c r="O15" s="312">
        <v>4.036944192600714</v>
      </c>
      <c r="P15" s="262"/>
    </row>
    <row r="16" spans="1:16" ht="12" customHeight="1">
      <c r="A16" s="265"/>
      <c r="B16" s="136" t="s">
        <v>23</v>
      </c>
      <c r="C16" s="311" t="s">
        <v>242</v>
      </c>
      <c r="D16" s="256" t="s">
        <v>242</v>
      </c>
      <c r="E16" s="256" t="s">
        <v>242</v>
      </c>
      <c r="F16" s="256" t="s">
        <v>242</v>
      </c>
      <c r="G16" s="256" t="s">
        <v>242</v>
      </c>
      <c r="H16" s="256" t="s">
        <v>242</v>
      </c>
      <c r="I16" s="256" t="s">
        <v>242</v>
      </c>
      <c r="J16" s="256" t="s">
        <v>242</v>
      </c>
      <c r="K16" s="256" t="s">
        <v>242</v>
      </c>
      <c r="L16" s="256" t="s">
        <v>242</v>
      </c>
      <c r="M16" s="256" t="s">
        <v>242</v>
      </c>
      <c r="N16" s="256" t="s">
        <v>242</v>
      </c>
      <c r="O16" s="312" t="s">
        <v>242</v>
      </c>
      <c r="P16" s="262"/>
    </row>
    <row r="17" spans="1:16" ht="12.75">
      <c r="A17" s="265"/>
      <c r="B17" s="136" t="s">
        <v>24</v>
      </c>
      <c r="C17" s="311">
        <v>0.08333333333333333</v>
      </c>
      <c r="D17" s="256">
        <v>3.810757353198335</v>
      </c>
      <c r="E17" s="256">
        <v>4.86437995850116</v>
      </c>
      <c r="F17" s="256">
        <v>4.011282406242134</v>
      </c>
      <c r="G17" s="256">
        <v>3.9665466445209</v>
      </c>
      <c r="H17" s="256">
        <v>4.501678125280848</v>
      </c>
      <c r="I17" s="256">
        <v>7.624279041429733</v>
      </c>
      <c r="J17" s="256">
        <v>7.284369630584194</v>
      </c>
      <c r="K17" s="256">
        <v>5.551938855843248</v>
      </c>
      <c r="L17" s="256">
        <v>12.867435897435897</v>
      </c>
      <c r="M17" s="256">
        <v>8.578490566037736</v>
      </c>
      <c r="N17" s="256">
        <v>8.826296296296297</v>
      </c>
      <c r="O17" s="312">
        <v>4.222631208445756</v>
      </c>
      <c r="P17" s="262"/>
    </row>
    <row r="18" spans="1:16" ht="12.75">
      <c r="A18" s="265"/>
      <c r="B18" s="136" t="s">
        <v>25</v>
      </c>
      <c r="C18" s="311">
        <v>0.08333333333333333</v>
      </c>
      <c r="D18" s="256">
        <v>0.08333333333333333</v>
      </c>
      <c r="E18" s="256" t="s">
        <v>242</v>
      </c>
      <c r="F18" s="256" t="s">
        <v>242</v>
      </c>
      <c r="G18" s="256">
        <v>0.08333333333333333</v>
      </c>
      <c r="H18" s="256">
        <v>1</v>
      </c>
      <c r="I18" s="256" t="s">
        <v>242</v>
      </c>
      <c r="J18" s="256">
        <v>0.5416666666666666</v>
      </c>
      <c r="K18" s="256">
        <v>0.7708333333333334</v>
      </c>
      <c r="L18" s="256" t="s">
        <v>242</v>
      </c>
      <c r="M18" s="256" t="s">
        <v>242</v>
      </c>
      <c r="N18" s="256" t="s">
        <v>242</v>
      </c>
      <c r="O18" s="312">
        <v>0.11531007751937984</v>
      </c>
      <c r="P18" s="262"/>
    </row>
    <row r="19" spans="1:16" ht="12.75">
      <c r="A19" s="265"/>
      <c r="B19" s="136" t="s">
        <v>26</v>
      </c>
      <c r="C19" s="311" t="s">
        <v>242</v>
      </c>
      <c r="D19" s="256">
        <v>5.202688524590164</v>
      </c>
      <c r="E19" s="256">
        <v>4.104888682745825</v>
      </c>
      <c r="F19" s="256">
        <v>5.196598719150265</v>
      </c>
      <c r="G19" s="256">
        <v>5.015142266916121</v>
      </c>
      <c r="H19" s="256">
        <v>6.619633770622143</v>
      </c>
      <c r="I19" s="256">
        <v>5.711735008818343</v>
      </c>
      <c r="J19" s="256">
        <v>7.392057956777997</v>
      </c>
      <c r="K19" s="256">
        <v>6.295108562315996</v>
      </c>
      <c r="L19" s="256">
        <v>7.666666666666667</v>
      </c>
      <c r="M19" s="256">
        <v>6.488311594202898</v>
      </c>
      <c r="N19" s="256">
        <v>6.537409722222222</v>
      </c>
      <c r="O19" s="312">
        <v>5.52407862079799</v>
      </c>
      <c r="P19" s="262"/>
    </row>
    <row r="20" spans="1:16" ht="12.75">
      <c r="A20" s="265"/>
      <c r="B20" s="136" t="s">
        <v>27</v>
      </c>
      <c r="C20" s="311">
        <v>10.577864077669902</v>
      </c>
      <c r="D20" s="256">
        <v>3.8073295257874697</v>
      </c>
      <c r="E20" s="256">
        <v>7.259364814814815</v>
      </c>
      <c r="F20" s="256">
        <v>4.922667563094746</v>
      </c>
      <c r="G20" s="256">
        <v>4.991889733350509</v>
      </c>
      <c r="H20" s="256">
        <v>6.702719319529817</v>
      </c>
      <c r="I20" s="256">
        <v>7.4545307430664565</v>
      </c>
      <c r="J20" s="256">
        <v>12.298862465919418</v>
      </c>
      <c r="K20" s="256">
        <v>8.170069808027923</v>
      </c>
      <c r="L20" s="256">
        <v>10.704204545454544</v>
      </c>
      <c r="M20" s="256">
        <v>7.286328616352201</v>
      </c>
      <c r="N20" s="256">
        <v>7.873776041666667</v>
      </c>
      <c r="O20" s="312">
        <v>7.133371453306523</v>
      </c>
      <c r="P20" s="262"/>
    </row>
    <row r="21" spans="1:16" ht="12.75">
      <c r="A21" s="265"/>
      <c r="B21" s="136" t="s">
        <v>28</v>
      </c>
      <c r="C21" s="311" t="s">
        <v>242</v>
      </c>
      <c r="D21" s="256">
        <v>1.28125</v>
      </c>
      <c r="E21" s="256">
        <v>15.166666666666666</v>
      </c>
      <c r="F21" s="256">
        <v>5.3625877192982445</v>
      </c>
      <c r="G21" s="256">
        <v>5.653407407407407</v>
      </c>
      <c r="H21" s="256">
        <v>8.887050561797752</v>
      </c>
      <c r="I21" s="256">
        <v>10.576362433862434</v>
      </c>
      <c r="J21" s="256">
        <v>11.883414634146343</v>
      </c>
      <c r="K21" s="256">
        <v>10.075017271157167</v>
      </c>
      <c r="L21" s="256" t="s">
        <v>242</v>
      </c>
      <c r="M21" s="256" t="s">
        <v>242</v>
      </c>
      <c r="N21" s="256" t="s">
        <v>242</v>
      </c>
      <c r="O21" s="312">
        <v>8.668851590106007</v>
      </c>
      <c r="P21" s="262"/>
    </row>
    <row r="22" spans="1:16" ht="12.75">
      <c r="A22" s="265"/>
      <c r="B22" s="136" t="s">
        <v>29</v>
      </c>
      <c r="C22" s="311" t="s">
        <v>242</v>
      </c>
      <c r="D22" s="256">
        <v>3.535620405049244</v>
      </c>
      <c r="E22" s="256">
        <v>4.133456790123456</v>
      </c>
      <c r="F22" s="256">
        <v>3.262353780313837</v>
      </c>
      <c r="G22" s="256">
        <v>3.496083177667083</v>
      </c>
      <c r="H22" s="256">
        <v>4.488888888888889</v>
      </c>
      <c r="I22" s="256" t="s">
        <v>242</v>
      </c>
      <c r="J22" s="256">
        <v>11</v>
      </c>
      <c r="K22" s="256">
        <v>4.895833333333333</v>
      </c>
      <c r="L22" s="256" t="s">
        <v>242</v>
      </c>
      <c r="M22" s="256" t="s">
        <v>242</v>
      </c>
      <c r="N22" s="256" t="s">
        <v>242</v>
      </c>
      <c r="O22" s="312">
        <v>3.5166929959100215</v>
      </c>
      <c r="P22" s="262"/>
    </row>
    <row r="23" spans="1:16" ht="12.75">
      <c r="A23" s="265"/>
      <c r="B23" s="136" t="s">
        <v>30</v>
      </c>
      <c r="C23" s="311">
        <v>2.926666666666667</v>
      </c>
      <c r="D23" s="256">
        <v>3.739341978866474</v>
      </c>
      <c r="E23" s="256">
        <v>7.646955188188812</v>
      </c>
      <c r="F23" s="256">
        <v>2.128123409669211</v>
      </c>
      <c r="G23" s="256">
        <v>6.320448319265512</v>
      </c>
      <c r="H23" s="256">
        <v>12.622236694677872</v>
      </c>
      <c r="I23" s="256">
        <v>12.687828746177372</v>
      </c>
      <c r="J23" s="256">
        <v>11.461272522522522</v>
      </c>
      <c r="K23" s="256">
        <v>12.387033816425122</v>
      </c>
      <c r="L23" s="256">
        <v>9.763645833333333</v>
      </c>
      <c r="M23" s="256">
        <v>13.189369230769229</v>
      </c>
      <c r="N23" s="256">
        <v>12.953789398280803</v>
      </c>
      <c r="O23" s="312">
        <v>8.684671710224666</v>
      </c>
      <c r="P23" s="262"/>
    </row>
    <row r="24" spans="1:16" ht="12.75">
      <c r="A24" s="265"/>
      <c r="B24" s="136" t="s">
        <v>31</v>
      </c>
      <c r="C24" s="311" t="s">
        <v>242</v>
      </c>
      <c r="D24" s="256">
        <v>5.125</v>
      </c>
      <c r="E24" s="256">
        <v>18.031041666666667</v>
      </c>
      <c r="F24" s="256">
        <v>5.708333333333333</v>
      </c>
      <c r="G24" s="256">
        <v>9.767291666666667</v>
      </c>
      <c r="H24" s="256">
        <v>10.245438596491228</v>
      </c>
      <c r="I24" s="256">
        <v>9.292276422764228</v>
      </c>
      <c r="J24" s="256">
        <v>5.4495</v>
      </c>
      <c r="K24" s="256">
        <v>8.765188888888888</v>
      </c>
      <c r="L24" s="256">
        <v>8.791666666666666</v>
      </c>
      <c r="M24" s="256">
        <v>9.444166666666666</v>
      </c>
      <c r="N24" s="256">
        <v>9.183166666666667</v>
      </c>
      <c r="O24" s="312">
        <v>9.016538461538461</v>
      </c>
      <c r="P24" s="262"/>
    </row>
    <row r="25" spans="1:16" ht="12.75">
      <c r="A25" s="265"/>
      <c r="B25" s="136" t="s">
        <v>32</v>
      </c>
      <c r="C25" s="311" t="s">
        <v>242</v>
      </c>
      <c r="D25" s="256" t="s">
        <v>242</v>
      </c>
      <c r="E25" s="256" t="s">
        <v>242</v>
      </c>
      <c r="F25" s="256" t="s">
        <v>242</v>
      </c>
      <c r="G25" s="256" t="s">
        <v>242</v>
      </c>
      <c r="H25" s="256" t="s">
        <v>242</v>
      </c>
      <c r="I25" s="256" t="s">
        <v>242</v>
      </c>
      <c r="J25" s="256" t="s">
        <v>242</v>
      </c>
      <c r="K25" s="256" t="s">
        <v>242</v>
      </c>
      <c r="L25" s="256" t="s">
        <v>242</v>
      </c>
      <c r="M25" s="256" t="s">
        <v>242</v>
      </c>
      <c r="N25" s="256" t="s">
        <v>242</v>
      </c>
      <c r="O25" s="312" t="s">
        <v>242</v>
      </c>
      <c r="P25" s="262"/>
    </row>
    <row r="26" spans="1:16" ht="12.75">
      <c r="A26" s="265"/>
      <c r="B26" s="136" t="s">
        <v>33</v>
      </c>
      <c r="C26" s="311" t="s">
        <v>242</v>
      </c>
      <c r="D26" s="256">
        <v>24.819166666666664</v>
      </c>
      <c r="E26" s="256">
        <v>18.988333333333333</v>
      </c>
      <c r="F26" s="256">
        <v>4.999359649122807</v>
      </c>
      <c r="G26" s="256">
        <v>5.623468013468013</v>
      </c>
      <c r="H26" s="256">
        <v>17.54222222222222</v>
      </c>
      <c r="I26" s="256" t="s">
        <v>242</v>
      </c>
      <c r="J26" s="256" t="s">
        <v>242</v>
      </c>
      <c r="K26" s="256">
        <v>17.54222222222222</v>
      </c>
      <c r="L26" s="256" t="s">
        <v>242</v>
      </c>
      <c r="M26" s="256" t="s">
        <v>242</v>
      </c>
      <c r="N26" s="256" t="s">
        <v>242</v>
      </c>
      <c r="O26" s="312">
        <v>5.974019607843139</v>
      </c>
      <c r="P26" s="262"/>
    </row>
    <row r="27" spans="1:16" ht="12.75">
      <c r="A27" s="265"/>
      <c r="B27" s="136" t="s">
        <v>214</v>
      </c>
      <c r="C27" s="311" t="s">
        <v>242</v>
      </c>
      <c r="D27" s="256" t="s">
        <v>242</v>
      </c>
      <c r="E27" s="256" t="s">
        <v>242</v>
      </c>
      <c r="F27" s="256" t="s">
        <v>242</v>
      </c>
      <c r="G27" s="256" t="s">
        <v>242</v>
      </c>
      <c r="H27" s="256" t="s">
        <v>242</v>
      </c>
      <c r="I27" s="256" t="s">
        <v>242</v>
      </c>
      <c r="J27" s="256" t="s">
        <v>242</v>
      </c>
      <c r="K27" s="256" t="s">
        <v>242</v>
      </c>
      <c r="L27" s="256" t="s">
        <v>242</v>
      </c>
      <c r="M27" s="256" t="s">
        <v>242</v>
      </c>
      <c r="N27" s="256" t="s">
        <v>242</v>
      </c>
      <c r="O27" s="312" t="s">
        <v>242</v>
      </c>
      <c r="P27" s="262"/>
    </row>
    <row r="28" spans="1:16" ht="12.75">
      <c r="A28" s="265"/>
      <c r="B28" s="136" t="s">
        <v>207</v>
      </c>
      <c r="C28" s="311" t="s">
        <v>242</v>
      </c>
      <c r="D28" s="256" t="s">
        <v>242</v>
      </c>
      <c r="E28" s="256" t="s">
        <v>242</v>
      </c>
      <c r="F28" s="256" t="s">
        <v>242</v>
      </c>
      <c r="G28" s="256" t="s">
        <v>242</v>
      </c>
      <c r="H28" s="256" t="s">
        <v>242</v>
      </c>
      <c r="I28" s="256" t="s">
        <v>242</v>
      </c>
      <c r="J28" s="256" t="s">
        <v>242</v>
      </c>
      <c r="K28" s="256" t="s">
        <v>242</v>
      </c>
      <c r="L28" s="256" t="s">
        <v>242</v>
      </c>
      <c r="M28" s="256" t="s">
        <v>242</v>
      </c>
      <c r="N28" s="256" t="s">
        <v>242</v>
      </c>
      <c r="O28" s="312" t="s">
        <v>242</v>
      </c>
      <c r="P28" s="262"/>
    </row>
    <row r="29" spans="1:16" ht="12.75">
      <c r="A29" s="265"/>
      <c r="B29" s="136" t="s">
        <v>34</v>
      </c>
      <c r="C29" s="311" t="s">
        <v>242</v>
      </c>
      <c r="D29" s="256" t="s">
        <v>242</v>
      </c>
      <c r="E29" s="256" t="s">
        <v>242</v>
      </c>
      <c r="F29" s="256" t="s">
        <v>242</v>
      </c>
      <c r="G29" s="256" t="s">
        <v>242</v>
      </c>
      <c r="H29" s="256" t="s">
        <v>242</v>
      </c>
      <c r="I29" s="256" t="s">
        <v>242</v>
      </c>
      <c r="J29" s="256" t="s">
        <v>242</v>
      </c>
      <c r="K29" s="256" t="s">
        <v>242</v>
      </c>
      <c r="L29" s="256" t="s">
        <v>242</v>
      </c>
      <c r="M29" s="256" t="s">
        <v>242</v>
      </c>
      <c r="N29" s="256" t="s">
        <v>242</v>
      </c>
      <c r="O29" s="312" t="s">
        <v>242</v>
      </c>
      <c r="P29" s="262"/>
    </row>
    <row r="30" spans="1:16" ht="12.75">
      <c r="A30" s="265"/>
      <c r="B30" s="136" t="s">
        <v>35</v>
      </c>
      <c r="C30" s="311" t="s">
        <v>242</v>
      </c>
      <c r="D30" s="256">
        <v>5</v>
      </c>
      <c r="E30" s="256">
        <v>5</v>
      </c>
      <c r="F30" s="256" t="s">
        <v>242</v>
      </c>
      <c r="G30" s="256">
        <v>5</v>
      </c>
      <c r="H30" s="256">
        <v>5</v>
      </c>
      <c r="I30" s="256">
        <v>10</v>
      </c>
      <c r="J30" s="256">
        <v>10</v>
      </c>
      <c r="K30" s="256">
        <v>6.571428571428572</v>
      </c>
      <c r="L30" s="256" t="s">
        <v>242</v>
      </c>
      <c r="M30" s="256" t="s">
        <v>242</v>
      </c>
      <c r="N30" s="256" t="s">
        <v>242</v>
      </c>
      <c r="O30" s="312">
        <v>6.375</v>
      </c>
      <c r="P30" s="262"/>
    </row>
    <row r="31" spans="1:16" ht="12.75">
      <c r="A31" s="265"/>
      <c r="B31" s="136" t="s">
        <v>36</v>
      </c>
      <c r="C31" s="311" t="s">
        <v>242</v>
      </c>
      <c r="D31" s="256" t="s">
        <v>242</v>
      </c>
      <c r="E31" s="256" t="s">
        <v>242</v>
      </c>
      <c r="F31" s="256" t="s">
        <v>242</v>
      </c>
      <c r="G31" s="256" t="s">
        <v>242</v>
      </c>
      <c r="H31" s="256" t="s">
        <v>242</v>
      </c>
      <c r="I31" s="256" t="s">
        <v>242</v>
      </c>
      <c r="J31" s="256">
        <v>10</v>
      </c>
      <c r="K31" s="256">
        <v>10</v>
      </c>
      <c r="L31" s="256" t="s">
        <v>242</v>
      </c>
      <c r="M31" s="256" t="s">
        <v>242</v>
      </c>
      <c r="N31" s="256" t="s">
        <v>242</v>
      </c>
      <c r="O31" s="312">
        <v>10</v>
      </c>
      <c r="P31" s="262"/>
    </row>
    <row r="32" spans="1:16" ht="12" customHeight="1">
      <c r="A32" s="265"/>
      <c r="B32" s="136" t="s">
        <v>37</v>
      </c>
      <c r="C32" s="311">
        <v>1.7441666666666666</v>
      </c>
      <c r="D32" s="256">
        <v>2.3040579710144926</v>
      </c>
      <c r="E32" s="256">
        <v>11.099874999999999</v>
      </c>
      <c r="F32" s="256">
        <v>3.635595238095238</v>
      </c>
      <c r="G32" s="256">
        <v>4.033773080660835</v>
      </c>
      <c r="H32" s="256">
        <v>15.549338919925512</v>
      </c>
      <c r="I32" s="256">
        <v>19.15261507936508</v>
      </c>
      <c r="J32" s="256">
        <v>18.049477244772444</v>
      </c>
      <c r="K32" s="256">
        <v>17.72240782828283</v>
      </c>
      <c r="L32" s="256">
        <v>10.222222222222223</v>
      </c>
      <c r="M32" s="256">
        <v>8.153435897435898</v>
      </c>
      <c r="N32" s="256">
        <v>8.328262910798122</v>
      </c>
      <c r="O32" s="312">
        <v>12.729683426443202</v>
      </c>
      <c r="P32" s="262"/>
    </row>
    <row r="33" spans="1:16" ht="12" customHeight="1">
      <c r="A33" s="266"/>
      <c r="B33" s="136" t="s">
        <v>217</v>
      </c>
      <c r="C33" s="311" t="s">
        <v>242</v>
      </c>
      <c r="D33" s="256" t="s">
        <v>242</v>
      </c>
      <c r="E33" s="256" t="s">
        <v>242</v>
      </c>
      <c r="F33" s="256" t="s">
        <v>242</v>
      </c>
      <c r="G33" s="256" t="s">
        <v>242</v>
      </c>
      <c r="H33" s="256" t="s">
        <v>242</v>
      </c>
      <c r="I33" s="256" t="s">
        <v>242</v>
      </c>
      <c r="J33" s="256" t="s">
        <v>242</v>
      </c>
      <c r="K33" s="256" t="s">
        <v>242</v>
      </c>
      <c r="L33" s="256" t="s">
        <v>242</v>
      </c>
      <c r="M33" s="256" t="s">
        <v>242</v>
      </c>
      <c r="N33" s="256" t="s">
        <v>242</v>
      </c>
      <c r="O33" s="312" t="s">
        <v>242</v>
      </c>
      <c r="P33" s="262"/>
    </row>
    <row r="34" spans="1:16" ht="12.75">
      <c r="A34" s="266"/>
      <c r="B34" s="136" t="s">
        <v>156</v>
      </c>
      <c r="C34" s="311" t="s">
        <v>242</v>
      </c>
      <c r="D34" s="256" t="s">
        <v>242</v>
      </c>
      <c r="E34" s="256" t="s">
        <v>242</v>
      </c>
      <c r="F34" s="256" t="s">
        <v>242</v>
      </c>
      <c r="G34" s="256" t="s">
        <v>242</v>
      </c>
      <c r="H34" s="256">
        <v>8.166666666666666</v>
      </c>
      <c r="I34" s="256">
        <v>10</v>
      </c>
      <c r="J34" s="256" t="s">
        <v>242</v>
      </c>
      <c r="K34" s="256">
        <v>9.083333333333334</v>
      </c>
      <c r="L34" s="256" t="s">
        <v>242</v>
      </c>
      <c r="M34" s="256" t="s">
        <v>242</v>
      </c>
      <c r="N34" s="256" t="s">
        <v>242</v>
      </c>
      <c r="O34" s="312">
        <v>9.083333333333334</v>
      </c>
      <c r="P34" s="262"/>
    </row>
    <row r="35" spans="1:16" ht="12.75">
      <c r="A35" s="266"/>
      <c r="B35" s="136" t="s">
        <v>38</v>
      </c>
      <c r="C35" s="311" t="s">
        <v>242</v>
      </c>
      <c r="D35" s="256" t="s">
        <v>242</v>
      </c>
      <c r="E35" s="256" t="s">
        <v>242</v>
      </c>
      <c r="F35" s="256" t="s">
        <v>242</v>
      </c>
      <c r="G35" s="256" t="s">
        <v>242</v>
      </c>
      <c r="H35" s="256" t="s">
        <v>242</v>
      </c>
      <c r="I35" s="256" t="s">
        <v>242</v>
      </c>
      <c r="J35" s="256" t="s">
        <v>242</v>
      </c>
      <c r="K35" s="256" t="s">
        <v>242</v>
      </c>
      <c r="L35" s="256" t="s">
        <v>242</v>
      </c>
      <c r="M35" s="256" t="s">
        <v>242</v>
      </c>
      <c r="N35" s="256" t="s">
        <v>242</v>
      </c>
      <c r="O35" s="312" t="s">
        <v>242</v>
      </c>
      <c r="P35" s="262"/>
    </row>
    <row r="36" spans="1:16" ht="12.75">
      <c r="A36" s="266"/>
      <c r="B36" s="136" t="s">
        <v>39</v>
      </c>
      <c r="C36" s="311" t="s">
        <v>242</v>
      </c>
      <c r="D36" s="256">
        <v>9.24537037037037</v>
      </c>
      <c r="E36" s="256">
        <v>6.916363636363637</v>
      </c>
      <c r="F36" s="256">
        <v>9.316333333333334</v>
      </c>
      <c r="G36" s="256">
        <v>8.543809523809523</v>
      </c>
      <c r="H36" s="256">
        <v>16.76949346405229</v>
      </c>
      <c r="I36" s="256">
        <v>12.422305295950155</v>
      </c>
      <c r="J36" s="256">
        <v>15.331196581196581</v>
      </c>
      <c r="K36" s="256">
        <v>14.123591370558374</v>
      </c>
      <c r="L36" s="256">
        <v>12.916666666666666</v>
      </c>
      <c r="M36" s="256">
        <v>4.583333333333333</v>
      </c>
      <c r="N36" s="256">
        <v>5.972222222222222</v>
      </c>
      <c r="O36" s="312">
        <v>12.373049581839906</v>
      </c>
      <c r="P36" s="262"/>
    </row>
    <row r="37" spans="1:16" ht="12.75">
      <c r="A37" s="266"/>
      <c r="B37" s="136" t="s">
        <v>157</v>
      </c>
      <c r="C37" s="311" t="s">
        <v>242</v>
      </c>
      <c r="D37" s="256" t="s">
        <v>242</v>
      </c>
      <c r="E37" s="256" t="s">
        <v>242</v>
      </c>
      <c r="F37" s="256">
        <v>8.25</v>
      </c>
      <c r="G37" s="256">
        <v>8.25</v>
      </c>
      <c r="H37" s="256" t="s">
        <v>242</v>
      </c>
      <c r="I37" s="256" t="s">
        <v>242</v>
      </c>
      <c r="J37" s="256" t="s">
        <v>242</v>
      </c>
      <c r="K37" s="256" t="s">
        <v>242</v>
      </c>
      <c r="L37" s="256" t="s">
        <v>242</v>
      </c>
      <c r="M37" s="256" t="s">
        <v>242</v>
      </c>
      <c r="N37" s="256" t="s">
        <v>242</v>
      </c>
      <c r="O37" s="312">
        <v>8.25</v>
      </c>
      <c r="P37" s="262"/>
    </row>
    <row r="38" spans="1:16" ht="12.75">
      <c r="A38" s="266"/>
      <c r="B38" s="136" t="s">
        <v>40</v>
      </c>
      <c r="C38" s="311" t="s">
        <v>242</v>
      </c>
      <c r="D38" s="256" t="s">
        <v>242</v>
      </c>
      <c r="E38" s="256">
        <v>0.16666666666666666</v>
      </c>
      <c r="F38" s="256" t="s">
        <v>242</v>
      </c>
      <c r="G38" s="256">
        <v>0.16666666666666666</v>
      </c>
      <c r="H38" s="256" t="s">
        <v>242</v>
      </c>
      <c r="I38" s="256" t="s">
        <v>242</v>
      </c>
      <c r="J38" s="256" t="s">
        <v>242</v>
      </c>
      <c r="K38" s="256" t="s">
        <v>242</v>
      </c>
      <c r="L38" s="256" t="s">
        <v>242</v>
      </c>
      <c r="M38" s="256" t="s">
        <v>242</v>
      </c>
      <c r="N38" s="256" t="s">
        <v>242</v>
      </c>
      <c r="O38" s="312">
        <v>0.16666666666666666</v>
      </c>
      <c r="P38" s="262"/>
    </row>
    <row r="39" spans="1:16" ht="12.75">
      <c r="A39" s="266"/>
      <c r="B39" s="136" t="s">
        <v>41</v>
      </c>
      <c r="C39" s="311" t="s">
        <v>242</v>
      </c>
      <c r="D39" s="256">
        <v>2.972222222222222</v>
      </c>
      <c r="E39" s="256">
        <v>3.9166666666666665</v>
      </c>
      <c r="F39" s="256">
        <v>3.357093663911846</v>
      </c>
      <c r="G39" s="256">
        <v>3.408645276292335</v>
      </c>
      <c r="H39" s="256">
        <v>4.242937853107345</v>
      </c>
      <c r="I39" s="256" t="s">
        <v>242</v>
      </c>
      <c r="J39" s="256" t="s">
        <v>242</v>
      </c>
      <c r="K39" s="256">
        <v>4.242937853107345</v>
      </c>
      <c r="L39" s="256" t="s">
        <v>242</v>
      </c>
      <c r="M39" s="256">
        <v>3.5833333333333335</v>
      </c>
      <c r="N39" s="256">
        <v>3.5833333333333335</v>
      </c>
      <c r="O39" s="312">
        <v>3.49043501048218</v>
      </c>
      <c r="P39" s="262"/>
    </row>
    <row r="40" spans="1:16" ht="12.75">
      <c r="A40" s="266"/>
      <c r="B40" s="136" t="s">
        <v>42</v>
      </c>
      <c r="C40" s="311" t="s">
        <v>242</v>
      </c>
      <c r="D40" s="256">
        <v>0.16666666666666666</v>
      </c>
      <c r="E40" s="256" t="s">
        <v>242</v>
      </c>
      <c r="F40" s="256" t="s">
        <v>242</v>
      </c>
      <c r="G40" s="256">
        <v>0.16666666666666666</v>
      </c>
      <c r="H40" s="256" t="s">
        <v>242</v>
      </c>
      <c r="I40" s="256" t="s">
        <v>242</v>
      </c>
      <c r="J40" s="256" t="s">
        <v>242</v>
      </c>
      <c r="K40" s="256" t="s">
        <v>242</v>
      </c>
      <c r="L40" s="256" t="s">
        <v>242</v>
      </c>
      <c r="M40" s="256" t="s">
        <v>242</v>
      </c>
      <c r="N40" s="256" t="s">
        <v>242</v>
      </c>
      <c r="O40" s="312">
        <v>0.16666666666666666</v>
      </c>
      <c r="P40" s="262"/>
    </row>
    <row r="41" spans="1:16" ht="12.75">
      <c r="A41" s="266"/>
      <c r="B41" s="136" t="s">
        <v>43</v>
      </c>
      <c r="C41" s="311">
        <v>6.642500000000001</v>
      </c>
      <c r="D41" s="256">
        <v>4.089679487179487</v>
      </c>
      <c r="E41" s="256">
        <v>4.347923976608187</v>
      </c>
      <c r="F41" s="256">
        <v>4.39659604519774</v>
      </c>
      <c r="G41" s="256">
        <v>4.645880062305296</v>
      </c>
      <c r="H41" s="256">
        <v>3.6941843971631205</v>
      </c>
      <c r="I41" s="256">
        <v>6.725090090090091</v>
      </c>
      <c r="J41" s="256">
        <v>8.52551724137931</v>
      </c>
      <c r="K41" s="256">
        <v>5.187609289617487</v>
      </c>
      <c r="L41" s="256" t="s">
        <v>242</v>
      </c>
      <c r="M41" s="256">
        <v>5</v>
      </c>
      <c r="N41" s="256">
        <v>5</v>
      </c>
      <c r="O41" s="312">
        <v>4.935054112554113</v>
      </c>
      <c r="P41" s="262"/>
    </row>
    <row r="42" spans="1:16" ht="12.75">
      <c r="A42" s="266"/>
      <c r="B42" s="136" t="s">
        <v>44</v>
      </c>
      <c r="C42" s="311" t="s">
        <v>242</v>
      </c>
      <c r="D42" s="256" t="s">
        <v>242</v>
      </c>
      <c r="E42" s="256">
        <v>10.666666666666666</v>
      </c>
      <c r="F42" s="256" t="s">
        <v>242</v>
      </c>
      <c r="G42" s="256">
        <v>10.666666666666666</v>
      </c>
      <c r="H42" s="256">
        <v>10</v>
      </c>
      <c r="I42" s="256" t="s">
        <v>242</v>
      </c>
      <c r="J42" s="256">
        <v>12</v>
      </c>
      <c r="K42" s="256">
        <v>11</v>
      </c>
      <c r="L42" s="256" t="s">
        <v>242</v>
      </c>
      <c r="M42" s="256" t="s">
        <v>242</v>
      </c>
      <c r="N42" s="256" t="s">
        <v>242</v>
      </c>
      <c r="O42" s="312">
        <v>10.799999999999999</v>
      </c>
      <c r="P42" s="262"/>
    </row>
    <row r="43" spans="1:16" ht="12.75">
      <c r="A43" s="266"/>
      <c r="B43" s="274" t="s">
        <v>45</v>
      </c>
      <c r="C43" s="311" t="s">
        <v>242</v>
      </c>
      <c r="D43" s="256">
        <v>4.805212014134276</v>
      </c>
      <c r="E43" s="256">
        <v>5.914663461538461</v>
      </c>
      <c r="F43" s="256">
        <v>4.749552772808587</v>
      </c>
      <c r="G43" s="256">
        <v>4.954988747186797</v>
      </c>
      <c r="H43" s="256">
        <v>6.319256535947712</v>
      </c>
      <c r="I43" s="256">
        <v>5.544540598290598</v>
      </c>
      <c r="J43" s="256">
        <v>8</v>
      </c>
      <c r="K43" s="256">
        <v>6.019693431435274</v>
      </c>
      <c r="L43" s="256" t="s">
        <v>242</v>
      </c>
      <c r="M43" s="256" t="s">
        <v>242</v>
      </c>
      <c r="N43" s="256" t="s">
        <v>242</v>
      </c>
      <c r="O43" s="312">
        <v>5.529620453499079</v>
      </c>
      <c r="P43" s="262"/>
    </row>
    <row r="44" spans="1:16" ht="12.75">
      <c r="A44" s="266"/>
      <c r="B44" s="136" t="s">
        <v>46</v>
      </c>
      <c r="C44" s="311" t="s">
        <v>242</v>
      </c>
      <c r="D44" s="256">
        <v>4.566132478632478</v>
      </c>
      <c r="E44" s="256">
        <v>5.342760416666668</v>
      </c>
      <c r="F44" s="256">
        <v>6.709329710144927</v>
      </c>
      <c r="G44" s="256">
        <v>6.2705649509803925</v>
      </c>
      <c r="H44" s="256">
        <v>6.640637860082304</v>
      </c>
      <c r="I44" s="256">
        <v>6.3533045977011495</v>
      </c>
      <c r="J44" s="256">
        <v>9.598385416666668</v>
      </c>
      <c r="K44" s="256">
        <v>6.9500925925925925</v>
      </c>
      <c r="L44" s="256">
        <v>5.020833333333333</v>
      </c>
      <c r="M44" s="256">
        <v>6.258083333333334</v>
      </c>
      <c r="N44" s="256">
        <v>5.904583333333334</v>
      </c>
      <c r="O44" s="312">
        <v>6.368731707317072</v>
      </c>
      <c r="P44" s="262"/>
    </row>
    <row r="45" spans="1:16" ht="12.75">
      <c r="A45" s="266"/>
      <c r="B45" s="137" t="s">
        <v>55</v>
      </c>
      <c r="C45" s="313">
        <v>4.37957593688363</v>
      </c>
      <c r="D45" s="387">
        <v>4.215736649039481</v>
      </c>
      <c r="E45" s="387">
        <v>5.6678986206541575</v>
      </c>
      <c r="F45" s="387">
        <v>4.137935996909847</v>
      </c>
      <c r="G45" s="387">
        <v>4.360382379449479</v>
      </c>
      <c r="H45" s="387">
        <v>6.470948832588178</v>
      </c>
      <c r="I45" s="387">
        <v>5.962750440917109</v>
      </c>
      <c r="J45" s="387">
        <v>10.334422768898635</v>
      </c>
      <c r="K45" s="387">
        <v>6.793662734102937</v>
      </c>
      <c r="L45" s="387">
        <v>8.151983506944443</v>
      </c>
      <c r="M45" s="387">
        <v>9.388937774984285</v>
      </c>
      <c r="N45" s="387">
        <v>9.255737988409047</v>
      </c>
      <c r="O45" s="391">
        <v>5.402700591109842</v>
      </c>
      <c r="P45" s="262"/>
    </row>
    <row r="46" spans="1:16" ht="12.75">
      <c r="A46" s="267"/>
      <c r="B46" s="274" t="s">
        <v>47</v>
      </c>
      <c r="C46" s="311" t="s">
        <v>242</v>
      </c>
      <c r="D46" s="256" t="s">
        <v>242</v>
      </c>
      <c r="E46" s="256" t="s">
        <v>242</v>
      </c>
      <c r="F46" s="256">
        <v>17.162801418439717</v>
      </c>
      <c r="G46" s="256">
        <v>17.162801418439717</v>
      </c>
      <c r="H46" s="256">
        <v>15.510629844961239</v>
      </c>
      <c r="I46" s="256">
        <v>15.104078947368421</v>
      </c>
      <c r="J46" s="256">
        <v>14.598576388888889</v>
      </c>
      <c r="K46" s="256">
        <v>14.814381481481483</v>
      </c>
      <c r="L46" s="256" t="s">
        <v>242</v>
      </c>
      <c r="M46" s="256" t="s">
        <v>242</v>
      </c>
      <c r="N46" s="256" t="s">
        <v>242</v>
      </c>
      <c r="O46" s="312">
        <v>14.96725646352724</v>
      </c>
      <c r="P46" s="262"/>
    </row>
    <row r="47" spans="1:16" ht="12.75">
      <c r="A47" s="266"/>
      <c r="B47" s="274" t="s">
        <v>48</v>
      </c>
      <c r="C47" s="311">
        <v>0.5966666666666666</v>
      </c>
      <c r="D47" s="256">
        <v>2.1301190476190475</v>
      </c>
      <c r="E47" s="256">
        <v>1.0737657004830916</v>
      </c>
      <c r="F47" s="256">
        <v>1.8111161387631975</v>
      </c>
      <c r="G47" s="256">
        <v>1.3913304862023652</v>
      </c>
      <c r="H47" s="256">
        <v>1.7508116883116882</v>
      </c>
      <c r="I47" s="256">
        <v>3.422681878306878</v>
      </c>
      <c r="J47" s="256">
        <v>4.055020833333333</v>
      </c>
      <c r="K47" s="256">
        <v>3.259049277605779</v>
      </c>
      <c r="L47" s="256" t="s">
        <v>242</v>
      </c>
      <c r="M47" s="256">
        <v>1.3728070175438596</v>
      </c>
      <c r="N47" s="256">
        <v>1.3728070175438596</v>
      </c>
      <c r="O47" s="312">
        <v>2.2371891070593732</v>
      </c>
      <c r="P47" s="262"/>
    </row>
    <row r="48" spans="1:16" ht="12.75">
      <c r="A48" s="266"/>
      <c r="B48" s="274" t="s">
        <v>49</v>
      </c>
      <c r="C48" s="311">
        <v>2.0895161290322584</v>
      </c>
      <c r="D48" s="256">
        <v>4.190034176847004</v>
      </c>
      <c r="E48" s="256">
        <v>6.176626551133935</v>
      </c>
      <c r="F48" s="256">
        <v>6.494317643576083</v>
      </c>
      <c r="G48" s="256">
        <v>5.502134374368306</v>
      </c>
      <c r="H48" s="256">
        <v>6.105893455372097</v>
      </c>
      <c r="I48" s="256">
        <v>6.876121244096072</v>
      </c>
      <c r="J48" s="256">
        <v>10.021192591249699</v>
      </c>
      <c r="K48" s="256">
        <v>7.2781052427971415</v>
      </c>
      <c r="L48" s="256">
        <v>7.77655526992288</v>
      </c>
      <c r="M48" s="256">
        <v>7.219394865525672</v>
      </c>
      <c r="N48" s="256">
        <v>7.353513304455444</v>
      </c>
      <c r="O48" s="312">
        <v>7.099190453165295</v>
      </c>
      <c r="P48" s="262"/>
    </row>
    <row r="49" spans="1:16" ht="12.75">
      <c r="A49" s="266"/>
      <c r="B49" s="274" t="s">
        <v>50</v>
      </c>
      <c r="C49" s="311">
        <v>1.3946370967741937</v>
      </c>
      <c r="D49" s="256">
        <v>2.9726148188015795</v>
      </c>
      <c r="E49" s="256">
        <v>7.484412421805184</v>
      </c>
      <c r="F49" s="256">
        <v>8.183458333333334</v>
      </c>
      <c r="G49" s="256">
        <v>6.374745130858186</v>
      </c>
      <c r="H49" s="256">
        <v>12.958777288808351</v>
      </c>
      <c r="I49" s="256">
        <v>16.633743656834763</v>
      </c>
      <c r="J49" s="256">
        <v>14.692262773722627</v>
      </c>
      <c r="K49" s="256">
        <v>14.376918957479303</v>
      </c>
      <c r="L49" s="256">
        <v>13.50418128654971</v>
      </c>
      <c r="M49" s="256">
        <v>10.850942708333335</v>
      </c>
      <c r="N49" s="256">
        <v>11.547876344086022</v>
      </c>
      <c r="O49" s="312">
        <v>12.095911460540817</v>
      </c>
      <c r="P49" s="262"/>
    </row>
    <row r="50" spans="1:16" ht="12.75">
      <c r="A50" s="266"/>
      <c r="B50" s="274" t="s">
        <v>51</v>
      </c>
      <c r="C50" s="311">
        <v>4.22871944121071</v>
      </c>
      <c r="D50" s="256">
        <v>6.377774314214463</v>
      </c>
      <c r="E50" s="256">
        <v>7.754560270602707</v>
      </c>
      <c r="F50" s="256">
        <v>3.637342857142857</v>
      </c>
      <c r="G50" s="256">
        <v>5.925793524416136</v>
      </c>
      <c r="H50" s="256">
        <v>5.887821162404161</v>
      </c>
      <c r="I50" s="256">
        <v>6.2156124845964245</v>
      </c>
      <c r="J50" s="256">
        <v>10.133559993659851</v>
      </c>
      <c r="K50" s="256">
        <v>6.705932294960995</v>
      </c>
      <c r="L50" s="256">
        <v>7.873804824561404</v>
      </c>
      <c r="M50" s="256">
        <v>8.070042662116041</v>
      </c>
      <c r="N50" s="256">
        <v>8.029625112917795</v>
      </c>
      <c r="O50" s="312">
        <v>6.584548802376678</v>
      </c>
      <c r="P50" s="262"/>
    </row>
    <row r="51" spans="1:16" ht="12.75">
      <c r="A51" s="266"/>
      <c r="B51" s="274" t="s">
        <v>52</v>
      </c>
      <c r="C51" s="311">
        <v>12.820765765765765</v>
      </c>
      <c r="D51" s="256">
        <v>5.788406754772393</v>
      </c>
      <c r="E51" s="256">
        <v>6.725078853046596</v>
      </c>
      <c r="F51" s="256">
        <v>5.29093137254902</v>
      </c>
      <c r="G51" s="256">
        <v>9.116692841490138</v>
      </c>
      <c r="H51" s="256">
        <v>9.198502170767004</v>
      </c>
      <c r="I51" s="256">
        <v>9.864813102119461</v>
      </c>
      <c r="J51" s="256">
        <v>10.624450571895425</v>
      </c>
      <c r="K51" s="256">
        <v>10.033653177458033</v>
      </c>
      <c r="L51" s="256">
        <v>6.020833333333333</v>
      </c>
      <c r="M51" s="256">
        <v>8.200046296296296</v>
      </c>
      <c r="N51" s="256">
        <v>8.16599609375</v>
      </c>
      <c r="O51" s="312">
        <v>9.640136965569429</v>
      </c>
      <c r="P51" s="262"/>
    </row>
    <row r="52" spans="1:16" ht="12.75">
      <c r="A52" s="266"/>
      <c r="B52" s="137" t="s">
        <v>56</v>
      </c>
      <c r="C52" s="313">
        <v>6.814444444444445</v>
      </c>
      <c r="D52" s="387">
        <v>4.146844582593251</v>
      </c>
      <c r="E52" s="387">
        <v>6.450173339843752</v>
      </c>
      <c r="F52" s="387">
        <v>6.7990838634757145</v>
      </c>
      <c r="G52" s="387">
        <v>6.05383161078901</v>
      </c>
      <c r="H52" s="387">
        <v>7.520114745211419</v>
      </c>
      <c r="I52" s="387">
        <v>7.852878476863343</v>
      </c>
      <c r="J52" s="387">
        <v>11.07520545444332</v>
      </c>
      <c r="K52" s="387">
        <v>8.46219678387787</v>
      </c>
      <c r="L52" s="387">
        <v>8.397929340937894</v>
      </c>
      <c r="M52" s="387">
        <v>7.714692892533743</v>
      </c>
      <c r="N52" s="387">
        <v>7.8597806486341</v>
      </c>
      <c r="O52" s="391">
        <v>8.009180262808668</v>
      </c>
      <c r="P52" s="262"/>
    </row>
    <row r="53" spans="1:16" ht="12.75">
      <c r="A53" s="267"/>
      <c r="B53" s="274" t="s">
        <v>53</v>
      </c>
      <c r="C53" s="311" t="s">
        <v>242</v>
      </c>
      <c r="D53" s="256">
        <v>2.9068883720017276</v>
      </c>
      <c r="E53" s="256">
        <v>7.755</v>
      </c>
      <c r="F53" s="256">
        <v>4.916666666666667</v>
      </c>
      <c r="G53" s="256">
        <v>3.086058726922642</v>
      </c>
      <c r="H53" s="256">
        <v>16.633444276721594</v>
      </c>
      <c r="I53" s="256">
        <v>9.207701597041932</v>
      </c>
      <c r="J53" s="256">
        <v>5.9497557997558</v>
      </c>
      <c r="K53" s="256">
        <v>16.091735126638593</v>
      </c>
      <c r="L53" s="256" t="s">
        <v>242</v>
      </c>
      <c r="M53" s="256">
        <v>24.25</v>
      </c>
      <c r="N53" s="256">
        <v>24.25</v>
      </c>
      <c r="O53" s="312">
        <v>15.547966327869318</v>
      </c>
      <c r="P53" s="262"/>
    </row>
    <row r="54" spans="1:16" ht="12.75">
      <c r="A54" s="266"/>
      <c r="B54" s="137" t="s">
        <v>57</v>
      </c>
      <c r="C54" s="313" t="s">
        <v>242</v>
      </c>
      <c r="D54" s="387">
        <v>2.9068883720017276</v>
      </c>
      <c r="E54" s="387">
        <v>7.755</v>
      </c>
      <c r="F54" s="387">
        <v>4.916666666666667</v>
      </c>
      <c r="G54" s="387">
        <v>3.086058726922642</v>
      </c>
      <c r="H54" s="387">
        <v>16.633444276721594</v>
      </c>
      <c r="I54" s="387">
        <v>9.207701597041932</v>
      </c>
      <c r="J54" s="387">
        <v>5.9497557997558</v>
      </c>
      <c r="K54" s="387">
        <v>16.091735126638593</v>
      </c>
      <c r="L54" s="387" t="s">
        <v>242</v>
      </c>
      <c r="M54" s="387">
        <v>24.25</v>
      </c>
      <c r="N54" s="387">
        <v>24.25</v>
      </c>
      <c r="O54" s="391">
        <v>15.547966327869318</v>
      </c>
      <c r="P54" s="262"/>
    </row>
    <row r="55" spans="1:16" ht="12.75">
      <c r="A55" s="266"/>
      <c r="B55" s="138"/>
      <c r="C55" s="240"/>
      <c r="D55" s="241"/>
      <c r="E55" s="241"/>
      <c r="F55" s="241"/>
      <c r="G55" s="241"/>
      <c r="H55" s="241"/>
      <c r="I55" s="241"/>
      <c r="J55" s="241"/>
      <c r="K55" s="241"/>
      <c r="L55" s="241"/>
      <c r="M55" s="241"/>
      <c r="N55" s="241"/>
      <c r="O55" s="242"/>
      <c r="P55" s="262"/>
    </row>
    <row r="56" spans="1:16" ht="13.5" thickBot="1">
      <c r="A56" s="267"/>
      <c r="B56" s="139" t="s">
        <v>54</v>
      </c>
      <c r="C56" s="314">
        <v>6.252295840922891</v>
      </c>
      <c r="D56" s="392">
        <v>3.998921150355372</v>
      </c>
      <c r="E56" s="392">
        <v>5.890613855780118</v>
      </c>
      <c r="F56" s="392">
        <v>4.304159221271477</v>
      </c>
      <c r="G56" s="392">
        <v>4.431800809160142</v>
      </c>
      <c r="H56" s="392">
        <v>14.38894613209083</v>
      </c>
      <c r="I56" s="392">
        <v>7.1633538229364255</v>
      </c>
      <c r="J56" s="392">
        <v>9.932988524674855</v>
      </c>
      <c r="K56" s="392">
        <v>12.804537938273</v>
      </c>
      <c r="L56" s="392">
        <v>8.332161095636026</v>
      </c>
      <c r="M56" s="392">
        <v>8.475639343491347</v>
      </c>
      <c r="N56" s="392">
        <v>8.45146820741436</v>
      </c>
      <c r="O56" s="393">
        <v>10.476791624027518</v>
      </c>
      <c r="P56" s="262"/>
    </row>
    <row r="57" spans="2:15" ht="12.75">
      <c r="B57" s="372" t="s">
        <v>232</v>
      </c>
      <c r="C57" s="270"/>
      <c r="D57" s="270"/>
      <c r="E57" s="270"/>
      <c r="F57" s="270"/>
      <c r="G57" s="270"/>
      <c r="H57" s="270"/>
      <c r="I57" s="270"/>
      <c r="J57" s="270"/>
      <c r="K57" s="270"/>
      <c r="L57" s="270"/>
      <c r="M57" s="270"/>
      <c r="N57" s="270"/>
      <c r="O57" s="270"/>
    </row>
  </sheetData>
  <mergeCells count="5">
    <mergeCell ref="O4:O5"/>
    <mergeCell ref="B4:B5"/>
    <mergeCell ref="C4:G4"/>
    <mergeCell ref="H4:K4"/>
    <mergeCell ref="L4:N4"/>
  </mergeCells>
  <printOptions/>
  <pageMargins left="0.75" right="0.75" top="1" bottom="1" header="0.5" footer="0.5"/>
  <pageSetup fitToHeight="1" fitToWidth="1" horizontalDpi="600" verticalDpi="600" orientation="portrait" scale="54" r:id="rId1"/>
</worksheet>
</file>

<file path=xl/worksheets/sheet22.xml><?xml version="1.0" encoding="utf-8"?>
<worksheet xmlns="http://schemas.openxmlformats.org/spreadsheetml/2006/main" xmlns:r="http://schemas.openxmlformats.org/officeDocument/2006/relationships">
  <sheetPr>
    <pageSetUpPr fitToPage="1"/>
  </sheetPr>
  <dimension ref="A2:O60"/>
  <sheetViews>
    <sheetView showGridLines="0" workbookViewId="0" topLeftCell="A1"/>
  </sheetViews>
  <sheetFormatPr defaultColWidth="9.140625" defaultRowHeight="12.75"/>
  <cols>
    <col min="2" max="2" width="42.8515625" style="0" customWidth="1"/>
    <col min="3" max="3" width="11.140625" style="0" customWidth="1"/>
    <col min="4" max="4" width="11.8515625" style="0" customWidth="1"/>
    <col min="5" max="5" width="11.421875" style="0" customWidth="1"/>
    <col min="6" max="6" width="11.00390625" style="0" customWidth="1"/>
    <col min="7" max="7" width="12.57421875" style="0" customWidth="1"/>
    <col min="8" max="8" width="12.7109375" style="0" customWidth="1"/>
    <col min="9" max="10" width="12.140625" style="0" customWidth="1"/>
    <col min="11" max="11" width="12.7109375" style="0" customWidth="1"/>
    <col min="12" max="12" width="11.140625" style="0" customWidth="1"/>
    <col min="13" max="13" width="11.00390625" style="0" customWidth="1"/>
    <col min="14" max="14" width="12.00390625" style="0" customWidth="1"/>
    <col min="15" max="15" width="13.57421875" style="0" customWidth="1"/>
    <col min="16" max="16" width="12.7109375" style="0" bestFit="1" customWidth="1"/>
    <col min="18" max="18" width="10.00390625" style="0" bestFit="1" customWidth="1"/>
  </cols>
  <sheetData>
    <row r="2" spans="1:2" ht="12.75">
      <c r="A2" s="2"/>
      <c r="B2" s="2" t="s">
        <v>106</v>
      </c>
    </row>
    <row r="3" spans="1:2" ht="18.75" thickBot="1">
      <c r="A3" s="1"/>
      <c r="B3" s="7" t="s">
        <v>252</v>
      </c>
    </row>
    <row r="4" spans="2:15" ht="13.5" thickBot="1">
      <c r="B4" s="442" t="s">
        <v>1</v>
      </c>
      <c r="C4" s="444" t="s">
        <v>2</v>
      </c>
      <c r="D4" s="445"/>
      <c r="E4" s="445"/>
      <c r="F4" s="445"/>
      <c r="G4" s="446"/>
      <c r="H4" s="444" t="s">
        <v>3</v>
      </c>
      <c r="I4" s="445"/>
      <c r="J4" s="445"/>
      <c r="K4" s="446"/>
      <c r="L4" s="444" t="s">
        <v>4</v>
      </c>
      <c r="M4" s="445"/>
      <c r="N4" s="446"/>
      <c r="O4" s="440" t="s">
        <v>110</v>
      </c>
    </row>
    <row r="5" spans="2:15" ht="39" thickBot="1">
      <c r="B5" s="443"/>
      <c r="C5" s="373" t="s">
        <v>239</v>
      </c>
      <c r="D5" s="374" t="s">
        <v>6</v>
      </c>
      <c r="E5" s="374" t="s">
        <v>126</v>
      </c>
      <c r="F5" s="374" t="s">
        <v>16</v>
      </c>
      <c r="G5" s="375" t="s">
        <v>128</v>
      </c>
      <c r="H5" s="373" t="s">
        <v>129</v>
      </c>
      <c r="I5" s="374" t="s">
        <v>130</v>
      </c>
      <c r="J5" s="374" t="s">
        <v>131</v>
      </c>
      <c r="K5" s="375" t="s">
        <v>132</v>
      </c>
      <c r="L5" s="373" t="s">
        <v>90</v>
      </c>
      <c r="M5" s="374" t="s">
        <v>9</v>
      </c>
      <c r="N5" s="375" t="s">
        <v>127</v>
      </c>
      <c r="O5" s="441"/>
    </row>
    <row r="6" spans="2:15" ht="12.75">
      <c r="B6" s="116" t="s">
        <v>17</v>
      </c>
      <c r="C6" s="275">
        <v>0</v>
      </c>
      <c r="D6" s="276">
        <v>166288.76953125</v>
      </c>
      <c r="E6" s="276">
        <v>0</v>
      </c>
      <c r="F6" s="276">
        <v>0</v>
      </c>
      <c r="G6" s="376">
        <v>166288.76953125</v>
      </c>
      <c r="H6" s="275">
        <v>34467.03515625</v>
      </c>
      <c r="I6" s="276">
        <v>75415.193359375</v>
      </c>
      <c r="J6" s="276">
        <v>0</v>
      </c>
      <c r="K6" s="376">
        <v>109882.228515625</v>
      </c>
      <c r="L6" s="275">
        <v>0</v>
      </c>
      <c r="M6" s="276">
        <v>0</v>
      </c>
      <c r="N6" s="277">
        <v>0</v>
      </c>
      <c r="O6" s="278">
        <v>276170.998046875</v>
      </c>
    </row>
    <row r="7" spans="2:15" ht="12.75">
      <c r="B7" s="25" t="s">
        <v>18</v>
      </c>
      <c r="C7" s="204">
        <v>0</v>
      </c>
      <c r="D7" s="205">
        <v>11647.88980102539</v>
      </c>
      <c r="E7" s="205">
        <v>95944.62036132812</v>
      </c>
      <c r="F7" s="205">
        <v>228434.7961921692</v>
      </c>
      <c r="G7" s="377">
        <v>336027.3063545227</v>
      </c>
      <c r="H7" s="204">
        <v>227956.79233932495</v>
      </c>
      <c r="I7" s="205">
        <v>101510.48265075684</v>
      </c>
      <c r="J7" s="205">
        <v>43088.14706468582</v>
      </c>
      <c r="K7" s="377">
        <v>372555.4220547676</v>
      </c>
      <c r="L7" s="204">
        <v>0</v>
      </c>
      <c r="M7" s="205">
        <v>97872.27734375</v>
      </c>
      <c r="N7" s="206">
        <v>97872.27734375</v>
      </c>
      <c r="O7" s="207">
        <v>806455.0057530403</v>
      </c>
    </row>
    <row r="8" spans="2:15" ht="12.75">
      <c r="B8" s="25" t="s">
        <v>153</v>
      </c>
      <c r="C8" s="204">
        <v>0</v>
      </c>
      <c r="D8" s="205">
        <v>239856.71447753906</v>
      </c>
      <c r="E8" s="205">
        <v>80330.3324432373</v>
      </c>
      <c r="F8" s="205">
        <v>17876.65234375</v>
      </c>
      <c r="G8" s="377">
        <v>338063.69926452637</v>
      </c>
      <c r="H8" s="204">
        <v>25597.212783813477</v>
      </c>
      <c r="I8" s="205">
        <v>307.09190368652344</v>
      </c>
      <c r="J8" s="205">
        <v>0</v>
      </c>
      <c r="K8" s="377">
        <v>25904.3046875</v>
      </c>
      <c r="L8" s="204">
        <v>0</v>
      </c>
      <c r="M8" s="205">
        <v>0</v>
      </c>
      <c r="N8" s="206">
        <v>0</v>
      </c>
      <c r="O8" s="207">
        <v>363968.00395202637</v>
      </c>
    </row>
    <row r="9" spans="2:15" ht="12.75">
      <c r="B9" s="25" t="s">
        <v>154</v>
      </c>
      <c r="C9" s="204">
        <v>0</v>
      </c>
      <c r="D9" s="205">
        <v>282070.041015625</v>
      </c>
      <c r="E9" s="205">
        <v>99643.958984375</v>
      </c>
      <c r="F9" s="205">
        <v>9426</v>
      </c>
      <c r="G9" s="377">
        <v>391140</v>
      </c>
      <c r="H9" s="204">
        <v>4713</v>
      </c>
      <c r="I9" s="205">
        <v>0</v>
      </c>
      <c r="J9" s="205">
        <v>0</v>
      </c>
      <c r="K9" s="377">
        <v>4713</v>
      </c>
      <c r="L9" s="204">
        <v>0</v>
      </c>
      <c r="M9" s="205">
        <v>0</v>
      </c>
      <c r="N9" s="206">
        <v>0</v>
      </c>
      <c r="O9" s="207">
        <v>395853</v>
      </c>
    </row>
    <row r="10" spans="2:15" ht="12.75">
      <c r="B10" s="25" t="s">
        <v>19</v>
      </c>
      <c r="C10" s="204">
        <v>0</v>
      </c>
      <c r="D10" s="205">
        <v>25475232.870117188</v>
      </c>
      <c r="E10" s="205">
        <v>8354671.121337891</v>
      </c>
      <c r="F10" s="205">
        <v>36743450.142578125</v>
      </c>
      <c r="G10" s="377">
        <v>70573354.1340332</v>
      </c>
      <c r="H10" s="204">
        <v>86959673.66796875</v>
      </c>
      <c r="I10" s="205">
        <v>42916172.38769531</v>
      </c>
      <c r="J10" s="205">
        <v>17443776.25</v>
      </c>
      <c r="K10" s="377">
        <v>147319622.30566406</v>
      </c>
      <c r="L10" s="204">
        <v>3317.348907470703</v>
      </c>
      <c r="M10" s="205">
        <v>828746.546875</v>
      </c>
      <c r="N10" s="206">
        <v>832063.8957824707</v>
      </c>
      <c r="O10" s="207">
        <v>218725040.33547974</v>
      </c>
    </row>
    <row r="11" spans="2:15" ht="12.75">
      <c r="B11" s="25" t="s">
        <v>20</v>
      </c>
      <c r="C11" s="204">
        <v>0</v>
      </c>
      <c r="D11" s="205">
        <v>1906633.7415771484</v>
      </c>
      <c r="E11" s="205">
        <v>1974592.7367668152</v>
      </c>
      <c r="F11" s="205">
        <v>2683245.727874756</v>
      </c>
      <c r="G11" s="377">
        <v>6564472.2062187195</v>
      </c>
      <c r="H11" s="204">
        <v>1492159.094619751</v>
      </c>
      <c r="I11" s="205">
        <v>2050406.3457336426</v>
      </c>
      <c r="J11" s="205">
        <v>423232.59912109375</v>
      </c>
      <c r="K11" s="377">
        <v>3965798.0394744873</v>
      </c>
      <c r="L11" s="204">
        <v>7899</v>
      </c>
      <c r="M11" s="205">
        <v>91895.88525390625</v>
      </c>
      <c r="N11" s="206">
        <v>99794.88525390625</v>
      </c>
      <c r="O11" s="207">
        <v>10630065.130947113</v>
      </c>
    </row>
    <row r="12" spans="2:15" ht="12.75">
      <c r="B12" s="25" t="s">
        <v>206</v>
      </c>
      <c r="C12" s="204">
        <v>0</v>
      </c>
      <c r="D12" s="205">
        <v>186941.8349609375</v>
      </c>
      <c r="E12" s="205">
        <v>77454.0859375</v>
      </c>
      <c r="F12" s="205">
        <v>73165.0791015625</v>
      </c>
      <c r="G12" s="377">
        <v>337561</v>
      </c>
      <c r="H12" s="204">
        <v>0</v>
      </c>
      <c r="I12" s="205">
        <v>0</v>
      </c>
      <c r="J12" s="205">
        <v>0</v>
      </c>
      <c r="K12" s="377">
        <v>0</v>
      </c>
      <c r="L12" s="204">
        <v>0</v>
      </c>
      <c r="M12" s="205">
        <v>11418</v>
      </c>
      <c r="N12" s="206">
        <v>11418</v>
      </c>
      <c r="O12" s="207">
        <v>348979</v>
      </c>
    </row>
    <row r="13" spans="2:15" ht="12.75">
      <c r="B13" s="25" t="s">
        <v>21</v>
      </c>
      <c r="C13" s="204">
        <v>40849.728515625</v>
      </c>
      <c r="D13" s="205">
        <v>4162016.189453125</v>
      </c>
      <c r="E13" s="205">
        <v>11539504.407226562</v>
      </c>
      <c r="F13" s="205">
        <v>11919995.324707031</v>
      </c>
      <c r="G13" s="377">
        <v>27662365.649902344</v>
      </c>
      <c r="H13" s="204">
        <v>19920197.255859375</v>
      </c>
      <c r="I13" s="205">
        <v>32983724.59765625</v>
      </c>
      <c r="J13" s="205">
        <v>37414956.818359375</v>
      </c>
      <c r="K13" s="377">
        <v>90318878.671875</v>
      </c>
      <c r="L13" s="204">
        <v>927550.8439941406</v>
      </c>
      <c r="M13" s="205">
        <v>9305217.3125</v>
      </c>
      <c r="N13" s="206">
        <v>10232768.15649414</v>
      </c>
      <c r="O13" s="207">
        <v>128214012.47827148</v>
      </c>
    </row>
    <row r="14" spans="2:15" ht="12.75">
      <c r="B14" s="25" t="s">
        <v>22</v>
      </c>
      <c r="C14" s="204">
        <v>0</v>
      </c>
      <c r="D14" s="205">
        <v>8048846.958282471</v>
      </c>
      <c r="E14" s="205">
        <v>4183711.5516052246</v>
      </c>
      <c r="F14" s="205">
        <v>4476332.6953125</v>
      </c>
      <c r="G14" s="377">
        <v>16708891.205200195</v>
      </c>
      <c r="H14" s="204">
        <v>3252791.5646972656</v>
      </c>
      <c r="I14" s="205">
        <v>1760984.5078125</v>
      </c>
      <c r="J14" s="205">
        <v>1104470.9765625</v>
      </c>
      <c r="K14" s="377">
        <v>6118247.049072266</v>
      </c>
      <c r="L14" s="204">
        <v>864900.4362182617</v>
      </c>
      <c r="M14" s="205">
        <v>47980.4026184082</v>
      </c>
      <c r="N14" s="206">
        <v>912880.8388366699</v>
      </c>
      <c r="O14" s="207">
        <v>23740019.09310913</v>
      </c>
    </row>
    <row r="15" spans="2:15" ht="12.75">
      <c r="B15" s="25" t="s">
        <v>155</v>
      </c>
      <c r="C15" s="204">
        <v>76560.1552734375</v>
      </c>
      <c r="D15" s="205">
        <v>119755947.30957031</v>
      </c>
      <c r="E15" s="205">
        <v>55004263.83251953</v>
      </c>
      <c r="F15" s="205">
        <v>271056610.89746094</v>
      </c>
      <c r="G15" s="377">
        <v>445893382.1948242</v>
      </c>
      <c r="H15" s="204">
        <v>60392718.833984375</v>
      </c>
      <c r="I15" s="205">
        <v>64160360.68930817</v>
      </c>
      <c r="J15" s="205">
        <v>13986337.835449219</v>
      </c>
      <c r="K15" s="377">
        <v>138539417.35874176</v>
      </c>
      <c r="L15" s="204">
        <v>3266925.421875</v>
      </c>
      <c r="M15" s="205">
        <v>15304120.13721466</v>
      </c>
      <c r="N15" s="206">
        <v>18571045.55908966</v>
      </c>
      <c r="O15" s="207">
        <v>603003845.1126556</v>
      </c>
    </row>
    <row r="16" spans="2:15" ht="12.75">
      <c r="B16" s="25" t="s">
        <v>23</v>
      </c>
      <c r="C16" s="204">
        <v>0</v>
      </c>
      <c r="D16" s="205">
        <v>1884649</v>
      </c>
      <c r="E16" s="205">
        <v>239494.63671875</v>
      </c>
      <c r="F16" s="205">
        <v>185632.82983398438</v>
      </c>
      <c r="G16" s="377">
        <v>2309776.4665527344</v>
      </c>
      <c r="H16" s="204">
        <v>10861.036895751953</v>
      </c>
      <c r="I16" s="205">
        <v>122.5</v>
      </c>
      <c r="J16" s="205">
        <v>0</v>
      </c>
      <c r="K16" s="377">
        <v>10983.536895751953</v>
      </c>
      <c r="L16" s="204">
        <v>0</v>
      </c>
      <c r="M16" s="205">
        <v>0</v>
      </c>
      <c r="N16" s="206">
        <v>0</v>
      </c>
      <c r="O16" s="207">
        <v>2320760.0034484863</v>
      </c>
    </row>
    <row r="17" spans="2:15" ht="12.75">
      <c r="B17" s="25" t="s">
        <v>24</v>
      </c>
      <c r="C17" s="204">
        <v>41.171098828315735</v>
      </c>
      <c r="D17" s="205">
        <v>90684342.796875</v>
      </c>
      <c r="E17" s="205">
        <v>16015845.641971946</v>
      </c>
      <c r="F17" s="205">
        <v>76138087.4662323</v>
      </c>
      <c r="G17" s="377">
        <v>182838317.07617807</v>
      </c>
      <c r="H17" s="204">
        <v>20523186.812042236</v>
      </c>
      <c r="I17" s="205">
        <v>7607409.670654297</v>
      </c>
      <c r="J17" s="205">
        <v>22454408.375</v>
      </c>
      <c r="K17" s="377">
        <v>50585004.85769653</v>
      </c>
      <c r="L17" s="204">
        <v>53251.6484375</v>
      </c>
      <c r="M17" s="205">
        <v>3248564.125</v>
      </c>
      <c r="N17" s="206">
        <v>3301815.7734375</v>
      </c>
      <c r="O17" s="207">
        <v>236725137.7073121</v>
      </c>
    </row>
    <row r="18" spans="2:15" ht="12.75">
      <c r="B18" s="25" t="s">
        <v>25</v>
      </c>
      <c r="C18" s="204">
        <v>86767.51806640625</v>
      </c>
      <c r="D18" s="205">
        <v>660130.4636230469</v>
      </c>
      <c r="E18" s="205">
        <v>6487473.9921875</v>
      </c>
      <c r="F18" s="205">
        <v>5497471.16796875</v>
      </c>
      <c r="G18" s="377">
        <v>12731843.141845703</v>
      </c>
      <c r="H18" s="204">
        <v>1600719.178100586</v>
      </c>
      <c r="I18" s="205">
        <v>1758744.41796875</v>
      </c>
      <c r="J18" s="205">
        <v>278382.13537597656</v>
      </c>
      <c r="K18" s="377">
        <v>3637845.7314453125</v>
      </c>
      <c r="L18" s="204">
        <v>0</v>
      </c>
      <c r="M18" s="205">
        <v>5066941</v>
      </c>
      <c r="N18" s="206">
        <v>5066941</v>
      </c>
      <c r="O18" s="207">
        <v>21436629.873291016</v>
      </c>
    </row>
    <row r="19" spans="2:15" ht="12.75">
      <c r="B19" s="25" t="s">
        <v>26</v>
      </c>
      <c r="C19" s="204">
        <v>0</v>
      </c>
      <c r="D19" s="205">
        <v>25188690.168945312</v>
      </c>
      <c r="E19" s="205">
        <v>11144061.947021484</v>
      </c>
      <c r="F19" s="205">
        <v>35284275.74267578</v>
      </c>
      <c r="G19" s="377">
        <v>71617027.85864258</v>
      </c>
      <c r="H19" s="204">
        <v>13098259.469127655</v>
      </c>
      <c r="I19" s="205">
        <v>25086970.315429688</v>
      </c>
      <c r="J19" s="205">
        <v>10610930.0546875</v>
      </c>
      <c r="K19" s="377">
        <v>48796159.83924484</v>
      </c>
      <c r="L19" s="204">
        <v>218247.74609375</v>
      </c>
      <c r="M19" s="205">
        <v>5587099.2568359375</v>
      </c>
      <c r="N19" s="206">
        <v>5805347.0029296875</v>
      </c>
      <c r="O19" s="207">
        <v>126218534.70081711</v>
      </c>
    </row>
    <row r="20" spans="2:15" ht="12.75">
      <c r="B20" s="25" t="s">
        <v>27</v>
      </c>
      <c r="C20" s="204">
        <v>228845.62548828125</v>
      </c>
      <c r="D20" s="205">
        <v>17815373.727722168</v>
      </c>
      <c r="E20" s="205">
        <v>7199874.139221191</v>
      </c>
      <c r="F20" s="205">
        <v>40642007.46765137</v>
      </c>
      <c r="G20" s="377">
        <v>65886100.96008301</v>
      </c>
      <c r="H20" s="204">
        <v>44513064.802993774</v>
      </c>
      <c r="I20" s="205">
        <v>64150647.03771973</v>
      </c>
      <c r="J20" s="205">
        <v>49631301.46484375</v>
      </c>
      <c r="K20" s="377">
        <v>158295013.30555725</v>
      </c>
      <c r="L20" s="204">
        <v>951162.2421875</v>
      </c>
      <c r="M20" s="205">
        <v>15613119.979003906</v>
      </c>
      <c r="N20" s="206">
        <v>16564282.221191406</v>
      </c>
      <c r="O20" s="207">
        <v>240745396.48683167</v>
      </c>
    </row>
    <row r="21" spans="2:15" ht="12.75">
      <c r="B21" s="25" t="s">
        <v>28</v>
      </c>
      <c r="C21" s="204">
        <v>0</v>
      </c>
      <c r="D21" s="205">
        <v>7311903.689941406</v>
      </c>
      <c r="E21" s="205">
        <v>4666256.375610352</v>
      </c>
      <c r="F21" s="205">
        <v>8941283.800476074</v>
      </c>
      <c r="G21" s="377">
        <v>20919443.866027832</v>
      </c>
      <c r="H21" s="204">
        <v>3809678.602294922</v>
      </c>
      <c r="I21" s="205">
        <v>6055445.8505859375</v>
      </c>
      <c r="J21" s="205">
        <v>783917.1841430664</v>
      </c>
      <c r="K21" s="377">
        <v>10649041.637023926</v>
      </c>
      <c r="L21" s="204">
        <v>10432</v>
      </c>
      <c r="M21" s="205">
        <v>29145</v>
      </c>
      <c r="N21" s="206">
        <v>39577</v>
      </c>
      <c r="O21" s="207">
        <v>31608062.503051758</v>
      </c>
    </row>
    <row r="22" spans="2:15" ht="12.75">
      <c r="B22" s="25" t="s">
        <v>29</v>
      </c>
      <c r="C22" s="204">
        <v>0</v>
      </c>
      <c r="D22" s="205">
        <v>7077077.6328125</v>
      </c>
      <c r="E22" s="205">
        <v>592893.4293212891</v>
      </c>
      <c r="F22" s="205">
        <v>2542984.9619140625</v>
      </c>
      <c r="G22" s="377">
        <v>10212956.024047852</v>
      </c>
      <c r="H22" s="204">
        <v>2061387.4245605469</v>
      </c>
      <c r="I22" s="205">
        <v>75674.87240600586</v>
      </c>
      <c r="J22" s="205">
        <v>81554.69995117188</v>
      </c>
      <c r="K22" s="377">
        <v>2218616.9969177246</v>
      </c>
      <c r="L22" s="204">
        <v>0</v>
      </c>
      <c r="M22" s="205">
        <v>19149</v>
      </c>
      <c r="N22" s="206">
        <v>19149</v>
      </c>
      <c r="O22" s="207">
        <v>12450722.020965576</v>
      </c>
    </row>
    <row r="23" spans="2:15" ht="12.75">
      <c r="B23" s="25" t="s">
        <v>30</v>
      </c>
      <c r="C23" s="204">
        <v>44772.955810546875</v>
      </c>
      <c r="D23" s="205">
        <v>23053662.109375</v>
      </c>
      <c r="E23" s="205">
        <v>18066952.318048477</v>
      </c>
      <c r="F23" s="205">
        <v>4692522.457580566</v>
      </c>
      <c r="G23" s="377">
        <v>45857909.84081459</v>
      </c>
      <c r="H23" s="204">
        <v>6835298.974609375</v>
      </c>
      <c r="I23" s="205">
        <v>4133981.961669922</v>
      </c>
      <c r="J23" s="205">
        <v>5988587.359375</v>
      </c>
      <c r="K23" s="377">
        <v>16957868.295654297</v>
      </c>
      <c r="L23" s="204">
        <v>1251452.056640625</v>
      </c>
      <c r="M23" s="205">
        <v>8862439.6875</v>
      </c>
      <c r="N23" s="206">
        <v>10113891.744140625</v>
      </c>
      <c r="O23" s="207">
        <v>72929669.88060951</v>
      </c>
    </row>
    <row r="24" spans="2:15" ht="12.75">
      <c r="B24" s="25" t="s">
        <v>31</v>
      </c>
      <c r="C24" s="204">
        <v>0</v>
      </c>
      <c r="D24" s="205">
        <v>1661347.4678955078</v>
      </c>
      <c r="E24" s="205">
        <v>812886.3662567139</v>
      </c>
      <c r="F24" s="205">
        <v>3067102.4916992188</v>
      </c>
      <c r="G24" s="377">
        <v>5541336.32585144</v>
      </c>
      <c r="H24" s="204">
        <v>533405.2841796875</v>
      </c>
      <c r="I24" s="205">
        <v>862562.4396514893</v>
      </c>
      <c r="J24" s="205">
        <v>313601.95068359375</v>
      </c>
      <c r="K24" s="377">
        <v>1709569.6745147705</v>
      </c>
      <c r="L24" s="204">
        <v>33200.837890625</v>
      </c>
      <c r="M24" s="205">
        <v>177845.197265625</v>
      </c>
      <c r="N24" s="206">
        <v>211046.03515625</v>
      </c>
      <c r="O24" s="207">
        <v>7461952.035522461</v>
      </c>
    </row>
    <row r="25" spans="2:15" ht="12.75">
      <c r="B25" s="25" t="s">
        <v>32</v>
      </c>
      <c r="C25" s="204">
        <v>0</v>
      </c>
      <c r="D25" s="205">
        <v>285230</v>
      </c>
      <c r="E25" s="205">
        <v>24558</v>
      </c>
      <c r="F25" s="205">
        <v>22476</v>
      </c>
      <c r="G25" s="377">
        <v>332264</v>
      </c>
      <c r="H25" s="204">
        <v>0</v>
      </c>
      <c r="I25" s="205">
        <v>0</v>
      </c>
      <c r="J25" s="205">
        <v>0</v>
      </c>
      <c r="K25" s="377">
        <v>0</v>
      </c>
      <c r="L25" s="204">
        <v>0</v>
      </c>
      <c r="M25" s="205">
        <v>0</v>
      </c>
      <c r="N25" s="206">
        <v>0</v>
      </c>
      <c r="O25" s="207">
        <v>332264</v>
      </c>
    </row>
    <row r="26" spans="2:15" ht="12.75">
      <c r="B26" s="25" t="s">
        <v>33</v>
      </c>
      <c r="C26" s="204">
        <v>0</v>
      </c>
      <c r="D26" s="205">
        <v>7213.857818603516</v>
      </c>
      <c r="E26" s="205">
        <v>14637.885904312134</v>
      </c>
      <c r="F26" s="205">
        <v>448981.45458984375</v>
      </c>
      <c r="G26" s="377">
        <v>470833.1983127594</v>
      </c>
      <c r="H26" s="204">
        <v>13999.790649414062</v>
      </c>
      <c r="I26" s="205">
        <v>0</v>
      </c>
      <c r="J26" s="205">
        <v>0</v>
      </c>
      <c r="K26" s="377">
        <v>13999.790649414062</v>
      </c>
      <c r="L26" s="204">
        <v>0</v>
      </c>
      <c r="M26" s="205">
        <v>0</v>
      </c>
      <c r="N26" s="206">
        <v>0</v>
      </c>
      <c r="O26" s="207">
        <v>484832.98896217346</v>
      </c>
    </row>
    <row r="27" spans="2:15" ht="12.75">
      <c r="B27" s="25" t="s">
        <v>214</v>
      </c>
      <c r="C27" s="204">
        <v>0</v>
      </c>
      <c r="D27" s="205">
        <v>37246</v>
      </c>
      <c r="E27" s="205">
        <v>0</v>
      </c>
      <c r="F27" s="205">
        <v>0</v>
      </c>
      <c r="G27" s="377">
        <v>37246</v>
      </c>
      <c r="H27" s="204">
        <v>0</v>
      </c>
      <c r="I27" s="205">
        <v>0</v>
      </c>
      <c r="J27" s="205">
        <v>0</v>
      </c>
      <c r="K27" s="377">
        <v>0</v>
      </c>
      <c r="L27" s="204">
        <v>0</v>
      </c>
      <c r="M27" s="205">
        <v>0</v>
      </c>
      <c r="N27" s="206">
        <v>0</v>
      </c>
      <c r="O27" s="207">
        <v>37246</v>
      </c>
    </row>
    <row r="28" spans="2:15" ht="12.75">
      <c r="B28" s="25" t="s">
        <v>207</v>
      </c>
      <c r="C28" s="204">
        <v>0</v>
      </c>
      <c r="D28" s="205">
        <v>7322.787521362305</v>
      </c>
      <c r="E28" s="205">
        <v>12252.902465820312</v>
      </c>
      <c r="F28" s="205">
        <v>0</v>
      </c>
      <c r="G28" s="377">
        <v>19575.689987182617</v>
      </c>
      <c r="H28" s="204">
        <v>0</v>
      </c>
      <c r="I28" s="205">
        <v>5746.31005859375</v>
      </c>
      <c r="J28" s="205">
        <v>0</v>
      </c>
      <c r="K28" s="377">
        <v>5746.31005859375</v>
      </c>
      <c r="L28" s="204">
        <v>0</v>
      </c>
      <c r="M28" s="205">
        <v>0</v>
      </c>
      <c r="N28" s="206">
        <v>0</v>
      </c>
      <c r="O28" s="207">
        <v>25322.000045776367</v>
      </c>
    </row>
    <row r="29" spans="2:15" ht="12.75">
      <c r="B29" s="25" t="s">
        <v>34</v>
      </c>
      <c r="C29" s="204">
        <v>0</v>
      </c>
      <c r="D29" s="205">
        <v>2788296</v>
      </c>
      <c r="E29" s="205">
        <v>1043308.1875</v>
      </c>
      <c r="F29" s="205">
        <v>1014641.125</v>
      </c>
      <c r="G29" s="377">
        <v>4846245.3125</v>
      </c>
      <c r="H29" s="204">
        <v>389994.5625</v>
      </c>
      <c r="I29" s="205">
        <v>201062.078125</v>
      </c>
      <c r="J29" s="205">
        <v>67935</v>
      </c>
      <c r="K29" s="377">
        <v>658991.640625</v>
      </c>
      <c r="L29" s="204">
        <v>0</v>
      </c>
      <c r="M29" s="205">
        <v>38569</v>
      </c>
      <c r="N29" s="206">
        <v>38569</v>
      </c>
      <c r="O29" s="207">
        <v>5543805.953125</v>
      </c>
    </row>
    <row r="30" spans="2:15" ht="12.75">
      <c r="B30" s="25" t="s">
        <v>35</v>
      </c>
      <c r="C30" s="204">
        <v>0</v>
      </c>
      <c r="D30" s="205">
        <v>5662</v>
      </c>
      <c r="E30" s="205">
        <v>10126.133911132812</v>
      </c>
      <c r="F30" s="205">
        <v>0</v>
      </c>
      <c r="G30" s="377">
        <v>15788.133911132812</v>
      </c>
      <c r="H30" s="204">
        <v>121513.611328125</v>
      </c>
      <c r="I30" s="205">
        <v>32059.64404296875</v>
      </c>
      <c r="J30" s="205">
        <v>71076.6103515625</v>
      </c>
      <c r="K30" s="377">
        <v>224649.86572265625</v>
      </c>
      <c r="L30" s="204">
        <v>0</v>
      </c>
      <c r="M30" s="205">
        <v>0</v>
      </c>
      <c r="N30" s="206">
        <v>0</v>
      </c>
      <c r="O30" s="207">
        <v>240437.99963378906</v>
      </c>
    </row>
    <row r="31" spans="2:15" ht="12.75">
      <c r="B31" s="25" t="s">
        <v>36</v>
      </c>
      <c r="C31" s="204">
        <v>0</v>
      </c>
      <c r="D31" s="205">
        <v>32793.02810668945</v>
      </c>
      <c r="E31" s="205">
        <v>0</v>
      </c>
      <c r="F31" s="205">
        <v>0</v>
      </c>
      <c r="G31" s="377">
        <v>32793.02810668945</v>
      </c>
      <c r="H31" s="204">
        <v>0</v>
      </c>
      <c r="I31" s="205">
        <v>0</v>
      </c>
      <c r="J31" s="205">
        <v>116976.97186279297</v>
      </c>
      <c r="K31" s="377">
        <v>116976.97186279297</v>
      </c>
      <c r="L31" s="204">
        <v>0</v>
      </c>
      <c r="M31" s="205">
        <v>19806</v>
      </c>
      <c r="N31" s="206">
        <v>19806</v>
      </c>
      <c r="O31" s="207">
        <v>169575.99996948242</v>
      </c>
    </row>
    <row r="32" spans="2:15" ht="12.75">
      <c r="B32" s="25" t="s">
        <v>37</v>
      </c>
      <c r="C32" s="204">
        <v>44046.67008972168</v>
      </c>
      <c r="D32" s="205">
        <v>2204907.1631851196</v>
      </c>
      <c r="E32" s="205">
        <v>2657710.4602279663</v>
      </c>
      <c r="F32" s="205">
        <v>1363944.661903739</v>
      </c>
      <c r="G32" s="377">
        <v>6270608.955406547</v>
      </c>
      <c r="H32" s="204">
        <v>3150708.140625</v>
      </c>
      <c r="I32" s="205">
        <v>3934171.25</v>
      </c>
      <c r="J32" s="205">
        <v>2402240.917842865</v>
      </c>
      <c r="K32" s="377">
        <v>9487120.308467865</v>
      </c>
      <c r="L32" s="204">
        <v>197969.96142578125</v>
      </c>
      <c r="M32" s="205">
        <v>2241511.78125</v>
      </c>
      <c r="N32" s="206">
        <v>2439481.7426757812</v>
      </c>
      <c r="O32" s="207">
        <v>18197211.006550193</v>
      </c>
    </row>
    <row r="33" spans="2:15" ht="12.75">
      <c r="B33" s="25" t="s">
        <v>217</v>
      </c>
      <c r="C33" s="204">
        <v>0</v>
      </c>
      <c r="D33" s="205">
        <v>45164</v>
      </c>
      <c r="E33" s="205">
        <v>143029.90625</v>
      </c>
      <c r="F33" s="205">
        <v>21866.08203125</v>
      </c>
      <c r="G33" s="377">
        <v>210059.98828125</v>
      </c>
      <c r="H33" s="204">
        <v>19970.134765625</v>
      </c>
      <c r="I33" s="205">
        <v>59846.875</v>
      </c>
      <c r="J33" s="205">
        <v>69149</v>
      </c>
      <c r="K33" s="377">
        <v>148966.009765625</v>
      </c>
      <c r="L33" s="204">
        <v>0</v>
      </c>
      <c r="M33" s="205">
        <v>0</v>
      </c>
      <c r="N33" s="206">
        <v>0</v>
      </c>
      <c r="O33" s="207">
        <v>359025.998046875</v>
      </c>
    </row>
    <row r="34" spans="2:15" ht="12.75">
      <c r="B34" s="25" t="s">
        <v>156</v>
      </c>
      <c r="C34" s="204">
        <v>0</v>
      </c>
      <c r="D34" s="205">
        <v>0</v>
      </c>
      <c r="E34" s="205">
        <v>22598</v>
      </c>
      <c r="F34" s="205">
        <v>4583.5</v>
      </c>
      <c r="G34" s="377">
        <v>27181.5</v>
      </c>
      <c r="H34" s="204">
        <v>11284.051025390625</v>
      </c>
      <c r="I34" s="205">
        <v>7409.448974609375</v>
      </c>
      <c r="J34" s="205">
        <v>5796</v>
      </c>
      <c r="K34" s="377">
        <v>24489.5</v>
      </c>
      <c r="L34" s="204">
        <v>0</v>
      </c>
      <c r="M34" s="205">
        <v>0</v>
      </c>
      <c r="N34" s="206">
        <v>0</v>
      </c>
      <c r="O34" s="207">
        <v>51671</v>
      </c>
    </row>
    <row r="35" spans="2:15" ht="12.75">
      <c r="B35" s="25" t="s">
        <v>38</v>
      </c>
      <c r="C35" s="204">
        <v>0</v>
      </c>
      <c r="D35" s="205">
        <v>136682</v>
      </c>
      <c r="E35" s="205">
        <v>0</v>
      </c>
      <c r="F35" s="205">
        <v>20497</v>
      </c>
      <c r="G35" s="377">
        <v>157179</v>
      </c>
      <c r="H35" s="204">
        <v>0</v>
      </c>
      <c r="I35" s="205">
        <v>0</v>
      </c>
      <c r="J35" s="205">
        <v>0</v>
      </c>
      <c r="K35" s="377">
        <v>0</v>
      </c>
      <c r="L35" s="204">
        <v>0</v>
      </c>
      <c r="M35" s="205">
        <v>0</v>
      </c>
      <c r="N35" s="206">
        <v>0</v>
      </c>
      <c r="O35" s="207">
        <v>157179</v>
      </c>
    </row>
    <row r="36" spans="2:15" ht="12.75">
      <c r="B36" s="25" t="s">
        <v>39</v>
      </c>
      <c r="C36" s="204">
        <v>0</v>
      </c>
      <c r="D36" s="205">
        <v>109566.19689941406</v>
      </c>
      <c r="E36" s="205">
        <v>232412.7843093872</v>
      </c>
      <c r="F36" s="205">
        <v>220878.86179733276</v>
      </c>
      <c r="G36" s="377">
        <v>562857.843006134</v>
      </c>
      <c r="H36" s="204">
        <v>219658.77368164062</v>
      </c>
      <c r="I36" s="205">
        <v>850624.3748168945</v>
      </c>
      <c r="J36" s="205">
        <v>81105.5361328125</v>
      </c>
      <c r="K36" s="377">
        <v>1151388.6846313477</v>
      </c>
      <c r="L36" s="204">
        <v>2771.8371353149414</v>
      </c>
      <c r="M36" s="205">
        <v>197770.64453125</v>
      </c>
      <c r="N36" s="206">
        <v>200542.48166656494</v>
      </c>
      <c r="O36" s="207">
        <v>1914789.0093040466</v>
      </c>
    </row>
    <row r="37" spans="2:15" ht="12.75">
      <c r="B37" s="25" t="s">
        <v>157</v>
      </c>
      <c r="C37" s="204">
        <v>0</v>
      </c>
      <c r="D37" s="205">
        <v>89442.1943359375</v>
      </c>
      <c r="E37" s="205">
        <v>46660</v>
      </c>
      <c r="F37" s="205">
        <v>52402.19900512695</v>
      </c>
      <c r="G37" s="377">
        <v>188504.39334106445</v>
      </c>
      <c r="H37" s="204">
        <v>0</v>
      </c>
      <c r="I37" s="205">
        <v>0</v>
      </c>
      <c r="J37" s="205">
        <v>72574.6064453125</v>
      </c>
      <c r="K37" s="377">
        <v>72574.6064453125</v>
      </c>
      <c r="L37" s="204">
        <v>0</v>
      </c>
      <c r="M37" s="205">
        <v>0</v>
      </c>
      <c r="N37" s="206">
        <v>0</v>
      </c>
      <c r="O37" s="207">
        <v>261078.99978637695</v>
      </c>
    </row>
    <row r="38" spans="2:15" ht="12.75">
      <c r="B38" s="25" t="s">
        <v>40</v>
      </c>
      <c r="C38" s="204">
        <v>0</v>
      </c>
      <c r="D38" s="205">
        <v>6026781</v>
      </c>
      <c r="E38" s="205">
        <v>72310.546875</v>
      </c>
      <c r="F38" s="205">
        <v>635556.1875</v>
      </c>
      <c r="G38" s="377">
        <v>6734647.734375</v>
      </c>
      <c r="H38" s="204">
        <v>12514.0185546875</v>
      </c>
      <c r="I38" s="205">
        <v>3260.25</v>
      </c>
      <c r="J38" s="205">
        <v>5350</v>
      </c>
      <c r="K38" s="377">
        <v>21124.2685546875</v>
      </c>
      <c r="L38" s="204">
        <v>0</v>
      </c>
      <c r="M38" s="205">
        <v>0</v>
      </c>
      <c r="N38" s="206">
        <v>0</v>
      </c>
      <c r="O38" s="207">
        <v>6755772.0029296875</v>
      </c>
    </row>
    <row r="39" spans="2:15" ht="12.75">
      <c r="B39" s="25" t="s">
        <v>41</v>
      </c>
      <c r="C39" s="204">
        <v>0</v>
      </c>
      <c r="D39" s="205">
        <v>153147.67578125</v>
      </c>
      <c r="E39" s="205">
        <v>419442.96875</v>
      </c>
      <c r="F39" s="205">
        <v>3215343.78125</v>
      </c>
      <c r="G39" s="377">
        <v>3787934.42578125</v>
      </c>
      <c r="H39" s="204">
        <v>391953.06640625</v>
      </c>
      <c r="I39" s="205">
        <v>0</v>
      </c>
      <c r="J39" s="205">
        <v>0</v>
      </c>
      <c r="K39" s="377">
        <v>391953.06640625</v>
      </c>
      <c r="L39" s="204">
        <v>0</v>
      </c>
      <c r="M39" s="205">
        <v>101135.5078125</v>
      </c>
      <c r="N39" s="206">
        <v>101135.5078125</v>
      </c>
      <c r="O39" s="207">
        <v>4281023</v>
      </c>
    </row>
    <row r="40" spans="2:15" ht="12.75">
      <c r="B40" s="25" t="s">
        <v>42</v>
      </c>
      <c r="C40" s="204">
        <v>0</v>
      </c>
      <c r="D40" s="205">
        <v>354935.00945568085</v>
      </c>
      <c r="E40" s="205">
        <v>58774.49913883209</v>
      </c>
      <c r="F40" s="205">
        <v>36169.94504547119</v>
      </c>
      <c r="G40" s="377">
        <v>449879.45363998413</v>
      </c>
      <c r="H40" s="204">
        <v>17539.745765686035</v>
      </c>
      <c r="I40" s="205">
        <v>627.7999877929688</v>
      </c>
      <c r="J40" s="205">
        <v>0</v>
      </c>
      <c r="K40" s="377">
        <v>18167.545753479004</v>
      </c>
      <c r="L40" s="204">
        <v>0</v>
      </c>
      <c r="M40" s="205">
        <v>0</v>
      </c>
      <c r="N40" s="206">
        <v>0</v>
      </c>
      <c r="O40" s="207">
        <v>468046.99939346313</v>
      </c>
    </row>
    <row r="41" spans="2:15" ht="12.75">
      <c r="B41" s="25" t="s">
        <v>43</v>
      </c>
      <c r="C41" s="204">
        <v>11325.110107421875</v>
      </c>
      <c r="D41" s="205">
        <v>45168.32177734375</v>
      </c>
      <c r="E41" s="205">
        <v>300483.83447265625</v>
      </c>
      <c r="F41" s="205">
        <v>228482.92822265625</v>
      </c>
      <c r="G41" s="377">
        <v>585460.1945800781</v>
      </c>
      <c r="H41" s="204">
        <v>438714.58850097656</v>
      </c>
      <c r="I41" s="205">
        <v>215875.36328125</v>
      </c>
      <c r="J41" s="205">
        <v>147846.09765625</v>
      </c>
      <c r="K41" s="377">
        <v>802436.0494384766</v>
      </c>
      <c r="L41" s="204">
        <v>0</v>
      </c>
      <c r="M41" s="205">
        <v>172175.7587890625</v>
      </c>
      <c r="N41" s="206">
        <v>172175.7587890625</v>
      </c>
      <c r="O41" s="207">
        <v>1560072.0028076172</v>
      </c>
    </row>
    <row r="42" spans="2:15" ht="12.75">
      <c r="B42" s="25" t="s">
        <v>44</v>
      </c>
      <c r="C42" s="204">
        <v>0</v>
      </c>
      <c r="D42" s="205">
        <v>1691144</v>
      </c>
      <c r="E42" s="205">
        <v>435874.3056640625</v>
      </c>
      <c r="F42" s="205">
        <v>351298.0625</v>
      </c>
      <c r="G42" s="377">
        <v>2478316.3681640625</v>
      </c>
      <c r="H42" s="204">
        <v>47935.50549316406</v>
      </c>
      <c r="I42" s="205">
        <v>31750</v>
      </c>
      <c r="J42" s="205">
        <v>312758.13425445557</v>
      </c>
      <c r="K42" s="377">
        <v>392443.6397476196</v>
      </c>
      <c r="L42" s="204">
        <v>0</v>
      </c>
      <c r="M42" s="205">
        <v>86903</v>
      </c>
      <c r="N42" s="206">
        <v>86903</v>
      </c>
      <c r="O42" s="207">
        <v>2957663.007911682</v>
      </c>
    </row>
    <row r="43" spans="2:15" ht="12.75">
      <c r="B43" s="25" t="s">
        <v>45</v>
      </c>
      <c r="C43" s="204">
        <v>0</v>
      </c>
      <c r="D43" s="205">
        <v>2798467.125</v>
      </c>
      <c r="E43" s="205">
        <v>998636.2578125</v>
      </c>
      <c r="F43" s="205">
        <v>3797754.328125</v>
      </c>
      <c r="G43" s="377">
        <v>7594857.7109375</v>
      </c>
      <c r="H43" s="204">
        <v>4148399.21875</v>
      </c>
      <c r="I43" s="205">
        <v>5110598.5625</v>
      </c>
      <c r="J43" s="205">
        <v>1017772.625</v>
      </c>
      <c r="K43" s="377">
        <v>10276770.40625</v>
      </c>
      <c r="L43" s="204">
        <v>0</v>
      </c>
      <c r="M43" s="205">
        <v>0</v>
      </c>
      <c r="N43" s="206">
        <v>0</v>
      </c>
      <c r="O43" s="207">
        <v>17871628.1171875</v>
      </c>
    </row>
    <row r="44" spans="2:15" ht="12.75">
      <c r="B44" s="25" t="s">
        <v>46</v>
      </c>
      <c r="C44" s="204">
        <v>0</v>
      </c>
      <c r="D44" s="205">
        <v>708510.21875</v>
      </c>
      <c r="E44" s="205">
        <v>953247.55078125</v>
      </c>
      <c r="F44" s="205">
        <v>7017010.140625</v>
      </c>
      <c r="G44" s="377">
        <v>8678767.91015625</v>
      </c>
      <c r="H44" s="204">
        <v>992851.41796875</v>
      </c>
      <c r="I44" s="205">
        <v>311121.2568359375</v>
      </c>
      <c r="J44" s="205">
        <v>161054.70654296875</v>
      </c>
      <c r="K44" s="377">
        <v>1465027.3813476562</v>
      </c>
      <c r="L44" s="204">
        <v>66828</v>
      </c>
      <c r="M44" s="205">
        <v>73889.48046875</v>
      </c>
      <c r="N44" s="206">
        <v>140717.48046875</v>
      </c>
      <c r="O44" s="378">
        <v>10284512.771972656</v>
      </c>
    </row>
    <row r="45" spans="2:15" ht="12.75">
      <c r="B45" s="26" t="s">
        <v>55</v>
      </c>
      <c r="C45" s="208">
        <v>533208.9344502687</v>
      </c>
      <c r="D45" s="209">
        <v>353100337.95460796</v>
      </c>
      <c r="E45" s="209">
        <v>154081919.7176031</v>
      </c>
      <c r="F45" s="209">
        <v>522651791.95919836</v>
      </c>
      <c r="G45" s="279">
        <v>1030367258.5658597</v>
      </c>
      <c r="H45" s="208">
        <v>275273172.66822815</v>
      </c>
      <c r="I45" s="209">
        <v>264544593.57582855</v>
      </c>
      <c r="J45" s="209">
        <v>165090182.05670595</v>
      </c>
      <c r="K45" s="279">
        <v>704907948.3007627</v>
      </c>
      <c r="L45" s="208">
        <v>7855909.380805969</v>
      </c>
      <c r="M45" s="209">
        <v>67223314.98026276</v>
      </c>
      <c r="N45" s="210">
        <v>75079224.36106873</v>
      </c>
      <c r="O45" s="211">
        <v>1810354431.2276912</v>
      </c>
    </row>
    <row r="46" spans="2:15" ht="12.75">
      <c r="B46" s="25" t="s">
        <v>47</v>
      </c>
      <c r="C46" s="204">
        <v>0</v>
      </c>
      <c r="D46" s="205">
        <v>3553221</v>
      </c>
      <c r="E46" s="205">
        <v>2462658.638671875</v>
      </c>
      <c r="F46" s="205">
        <v>11495368.190856934</v>
      </c>
      <c r="G46" s="377">
        <v>17511247.82952881</v>
      </c>
      <c r="H46" s="204">
        <v>12841941.438476562</v>
      </c>
      <c r="I46" s="205">
        <v>11122195.708374023</v>
      </c>
      <c r="J46" s="205">
        <v>2574829.78125</v>
      </c>
      <c r="K46" s="377">
        <v>26538966.928100586</v>
      </c>
      <c r="L46" s="204">
        <v>0</v>
      </c>
      <c r="M46" s="205">
        <v>0</v>
      </c>
      <c r="N46" s="206">
        <v>0</v>
      </c>
      <c r="O46" s="379">
        <v>44050214.757629395</v>
      </c>
    </row>
    <row r="47" spans="2:15" ht="12.75">
      <c r="B47" s="25" t="s">
        <v>48</v>
      </c>
      <c r="C47" s="204">
        <v>24991.0634765625</v>
      </c>
      <c r="D47" s="205">
        <v>6311301.367675781</v>
      </c>
      <c r="E47" s="205">
        <v>3930208.49017334</v>
      </c>
      <c r="F47" s="205">
        <v>3030155.8157958984</v>
      </c>
      <c r="G47" s="377">
        <v>13296656.737121582</v>
      </c>
      <c r="H47" s="204">
        <v>2208854.5027313232</v>
      </c>
      <c r="I47" s="205">
        <v>1766086.1222991943</v>
      </c>
      <c r="J47" s="205">
        <v>2646085.8518066406</v>
      </c>
      <c r="K47" s="377">
        <v>6621026.476837158</v>
      </c>
      <c r="L47" s="204">
        <v>47446</v>
      </c>
      <c r="M47" s="205">
        <v>5315912.646484375</v>
      </c>
      <c r="N47" s="206">
        <v>5363358.646484375</v>
      </c>
      <c r="O47" s="207">
        <v>25281041.860443115</v>
      </c>
    </row>
    <row r="48" spans="2:15" ht="12.75">
      <c r="B48" s="25" t="s">
        <v>49</v>
      </c>
      <c r="C48" s="204">
        <v>105707.146484375</v>
      </c>
      <c r="D48" s="205">
        <v>17510215.9140625</v>
      </c>
      <c r="E48" s="205">
        <v>21816406.28125</v>
      </c>
      <c r="F48" s="205">
        <v>10781768.01953125</v>
      </c>
      <c r="G48" s="377">
        <v>50214097.361328125</v>
      </c>
      <c r="H48" s="204">
        <v>50808780.75</v>
      </c>
      <c r="I48" s="205">
        <v>85018825.625</v>
      </c>
      <c r="J48" s="205">
        <v>84029091.765625</v>
      </c>
      <c r="K48" s="377">
        <v>219856698.140625</v>
      </c>
      <c r="L48" s="204">
        <v>2445464.0874023438</v>
      </c>
      <c r="M48" s="205">
        <v>21482348.734375</v>
      </c>
      <c r="N48" s="206">
        <v>23927812.821777344</v>
      </c>
      <c r="O48" s="207">
        <v>293998608.32373047</v>
      </c>
    </row>
    <row r="49" spans="2:15" ht="12.75">
      <c r="B49" s="25" t="s">
        <v>50</v>
      </c>
      <c r="C49" s="204">
        <v>1914056.8332519531</v>
      </c>
      <c r="D49" s="205">
        <v>96177357.46875</v>
      </c>
      <c r="E49" s="205">
        <v>81058108.82226562</v>
      </c>
      <c r="F49" s="205">
        <v>38975571.39916992</v>
      </c>
      <c r="G49" s="377">
        <v>218125094.5234375</v>
      </c>
      <c r="H49" s="204">
        <v>75298857.17578125</v>
      </c>
      <c r="I49" s="205">
        <v>76748856.5703125</v>
      </c>
      <c r="J49" s="205">
        <v>66729985.703125</v>
      </c>
      <c r="K49" s="377">
        <v>218777699.44921875</v>
      </c>
      <c r="L49" s="204">
        <v>4127943.0107421875</v>
      </c>
      <c r="M49" s="205">
        <v>43082171.34375</v>
      </c>
      <c r="N49" s="206">
        <v>47210114.35449219</v>
      </c>
      <c r="O49" s="207">
        <v>484112908.32714844</v>
      </c>
    </row>
    <row r="50" spans="2:15" ht="12.75">
      <c r="B50" s="25" t="s">
        <v>51</v>
      </c>
      <c r="C50" s="204">
        <v>2381283.3118896484</v>
      </c>
      <c r="D50" s="205">
        <v>53608076.83203125</v>
      </c>
      <c r="E50" s="205">
        <v>34832547.009765625</v>
      </c>
      <c r="F50" s="205">
        <v>17581459.977539062</v>
      </c>
      <c r="G50" s="377">
        <v>108403367.13122559</v>
      </c>
      <c r="H50" s="204">
        <v>41444563.76306152</v>
      </c>
      <c r="I50" s="205">
        <v>41363624.22143555</v>
      </c>
      <c r="J50" s="205">
        <v>47437135.43457031</v>
      </c>
      <c r="K50" s="377">
        <v>130245323.41906738</v>
      </c>
      <c r="L50" s="204">
        <v>3667106.7666015625</v>
      </c>
      <c r="M50" s="205">
        <v>12002205.5</v>
      </c>
      <c r="N50" s="206">
        <v>15669312.266601562</v>
      </c>
      <c r="O50" s="207">
        <v>254318002.81689453</v>
      </c>
    </row>
    <row r="51" spans="2:15" ht="12.75">
      <c r="B51" s="25" t="s">
        <v>52</v>
      </c>
      <c r="C51" s="204">
        <v>648552.05078125</v>
      </c>
      <c r="D51" s="205">
        <v>16554639.75390625</v>
      </c>
      <c r="E51" s="205">
        <v>10876266.511016846</v>
      </c>
      <c r="F51" s="205">
        <v>2924802.242580414</v>
      </c>
      <c r="G51" s="377">
        <v>31004260.55828476</v>
      </c>
      <c r="H51" s="204">
        <v>9467563.818359375</v>
      </c>
      <c r="I51" s="205">
        <v>9214739.375</v>
      </c>
      <c r="J51" s="205">
        <v>10028517.53125</v>
      </c>
      <c r="K51" s="377">
        <v>28710820.724609375</v>
      </c>
      <c r="L51" s="204">
        <v>493998.38224601746</v>
      </c>
      <c r="M51" s="205">
        <v>5472373.5859375</v>
      </c>
      <c r="N51" s="206">
        <v>5966371.968183517</v>
      </c>
      <c r="O51" s="207">
        <v>65681453.25107765</v>
      </c>
    </row>
    <row r="52" spans="2:15" ht="12.75">
      <c r="B52" s="137" t="s">
        <v>56</v>
      </c>
      <c r="C52" s="208">
        <v>5074590.405883789</v>
      </c>
      <c r="D52" s="209">
        <v>193714812.33642578</v>
      </c>
      <c r="E52" s="209">
        <v>154976195.7531433</v>
      </c>
      <c r="F52" s="209">
        <v>84789125.64547348</v>
      </c>
      <c r="G52" s="279">
        <v>438554724.14092636</v>
      </c>
      <c r="H52" s="208">
        <v>192070561.44841003</v>
      </c>
      <c r="I52" s="209">
        <v>225234327.62242126</v>
      </c>
      <c r="J52" s="209">
        <v>213445646.06762695</v>
      </c>
      <c r="K52" s="279">
        <v>630750535.1384583</v>
      </c>
      <c r="L52" s="208">
        <v>10781958.246992111</v>
      </c>
      <c r="M52" s="209">
        <v>87355011.81054688</v>
      </c>
      <c r="N52" s="210">
        <v>98136970.05753899</v>
      </c>
      <c r="O52" s="211">
        <v>1167442229.3369236</v>
      </c>
    </row>
    <row r="53" spans="2:15" ht="12.75">
      <c r="B53" s="274" t="s">
        <v>53</v>
      </c>
      <c r="C53" s="282">
        <v>0</v>
      </c>
      <c r="D53" s="283">
        <v>46082458</v>
      </c>
      <c r="E53" s="283">
        <v>2684934.28125</v>
      </c>
      <c r="F53" s="283">
        <v>462497.4169921875</v>
      </c>
      <c r="G53" s="285">
        <v>49229889.69824219</v>
      </c>
      <c r="H53" s="282">
        <v>1270214469.5625</v>
      </c>
      <c r="I53" s="283">
        <v>89380969.8125</v>
      </c>
      <c r="J53" s="283">
        <v>206610975</v>
      </c>
      <c r="K53" s="285">
        <v>1566206414.375</v>
      </c>
      <c r="L53" s="282">
        <v>7049</v>
      </c>
      <c r="M53" s="283">
        <v>33199.40798950195</v>
      </c>
      <c r="N53" s="284">
        <v>40248.40798950195</v>
      </c>
      <c r="O53" s="286">
        <v>1615476552.4812317</v>
      </c>
    </row>
    <row r="54" spans="2:15" ht="12.75">
      <c r="B54" s="137" t="s">
        <v>57</v>
      </c>
      <c r="C54" s="208">
        <v>0</v>
      </c>
      <c r="D54" s="209">
        <v>46082458</v>
      </c>
      <c r="E54" s="209">
        <v>2684934.28125</v>
      </c>
      <c r="F54" s="209">
        <v>462497.4169921875</v>
      </c>
      <c r="G54" s="279">
        <v>49229889.69824219</v>
      </c>
      <c r="H54" s="208">
        <v>1270214469.5625</v>
      </c>
      <c r="I54" s="209">
        <v>89380969.8125</v>
      </c>
      <c r="J54" s="209">
        <v>206610975</v>
      </c>
      <c r="K54" s="279">
        <v>1566206414.375</v>
      </c>
      <c r="L54" s="208">
        <v>7049</v>
      </c>
      <c r="M54" s="209">
        <v>33199.40798950195</v>
      </c>
      <c r="N54" s="210">
        <v>40248.40798950195</v>
      </c>
      <c r="O54" s="211">
        <v>1615476552.4812317</v>
      </c>
    </row>
    <row r="55" spans="2:15" ht="12.75">
      <c r="B55" s="250"/>
      <c r="C55" s="240"/>
      <c r="D55" s="241"/>
      <c r="E55" s="241"/>
      <c r="F55" s="241"/>
      <c r="G55" s="257"/>
      <c r="H55" s="240"/>
      <c r="I55" s="241"/>
      <c r="J55" s="241"/>
      <c r="K55" s="257"/>
      <c r="L55" s="240"/>
      <c r="M55" s="241"/>
      <c r="N55" s="242"/>
      <c r="O55" s="239"/>
    </row>
    <row r="56" spans="2:15" ht="13.5" thickBot="1">
      <c r="B56" s="139" t="s">
        <v>54</v>
      </c>
      <c r="C56" s="189">
        <v>5607799.340334058</v>
      </c>
      <c r="D56" s="185">
        <v>592897608.2910337</v>
      </c>
      <c r="E56" s="185">
        <v>311743049.7519964</v>
      </c>
      <c r="F56" s="185">
        <v>607903415.021664</v>
      </c>
      <c r="G56" s="281">
        <v>1518151872.4050283</v>
      </c>
      <c r="H56" s="189">
        <v>1737558203.6791382</v>
      </c>
      <c r="I56" s="185">
        <v>579159891.0107498</v>
      </c>
      <c r="J56" s="185">
        <v>585146803.1243329</v>
      </c>
      <c r="K56" s="281">
        <v>2901864897.814221</v>
      </c>
      <c r="L56" s="189">
        <v>18644916.62779808</v>
      </c>
      <c r="M56" s="185">
        <v>154611526.19879913</v>
      </c>
      <c r="N56" s="186">
        <v>173256442.8265972</v>
      </c>
      <c r="O56" s="212">
        <v>4593273213.045847</v>
      </c>
    </row>
    <row r="57" ht="12.75">
      <c r="B57" s="372"/>
    </row>
    <row r="58" ht="12.75">
      <c r="B58" s="33"/>
    </row>
    <row r="59" spans="2:15" ht="12.75">
      <c r="B59" s="6"/>
      <c r="C59" s="13">
        <v>0</v>
      </c>
      <c r="D59" s="13">
        <v>0</v>
      </c>
      <c r="E59" s="13">
        <v>0</v>
      </c>
      <c r="F59" s="13">
        <v>0</v>
      </c>
      <c r="G59" s="13">
        <v>0</v>
      </c>
      <c r="H59" s="13">
        <v>0</v>
      </c>
      <c r="I59" s="13">
        <v>0</v>
      </c>
      <c r="J59" s="13">
        <v>0</v>
      </c>
      <c r="K59" s="13">
        <v>0</v>
      </c>
      <c r="L59" s="13">
        <v>0</v>
      </c>
      <c r="M59" s="13">
        <v>0</v>
      </c>
      <c r="N59" s="8"/>
      <c r="O59" s="12"/>
    </row>
    <row r="60" spans="2:15" ht="12.75">
      <c r="B60" s="6"/>
      <c r="N60" s="8"/>
      <c r="O60" s="12"/>
    </row>
  </sheetData>
  <mergeCells count="5">
    <mergeCell ref="O4:O5"/>
    <mergeCell ref="B4:B5"/>
    <mergeCell ref="C4:G4"/>
    <mergeCell ref="H4:K4"/>
    <mergeCell ref="L4:N4"/>
  </mergeCells>
  <printOptions/>
  <pageMargins left="0.75" right="0.75" top="1" bottom="1" header="0.5" footer="0.5"/>
  <pageSetup fitToHeight="1" fitToWidth="1" horizontalDpi="600" verticalDpi="600" orientation="portrait" scale="43" r:id="rId1"/>
</worksheet>
</file>

<file path=xl/worksheets/sheet23.xml><?xml version="1.0" encoding="utf-8"?>
<worksheet xmlns="http://schemas.openxmlformats.org/spreadsheetml/2006/main" xmlns:r="http://schemas.openxmlformats.org/officeDocument/2006/relationships">
  <sheetPr>
    <pageSetUpPr fitToPage="1"/>
  </sheetPr>
  <dimension ref="B2:G8"/>
  <sheetViews>
    <sheetView showGridLines="0" workbookViewId="0" topLeftCell="A1"/>
  </sheetViews>
  <sheetFormatPr defaultColWidth="9.140625" defaultRowHeight="12.75"/>
  <cols>
    <col min="1" max="1" width="9.140625" style="0" customWidth="1"/>
    <col min="2" max="2" width="17.8515625" style="0" bestFit="1" customWidth="1"/>
    <col min="3" max="5" width="17.28125" style="0" bestFit="1" customWidth="1"/>
    <col min="6" max="7" width="18.00390625" style="0" bestFit="1" customWidth="1"/>
    <col min="10" max="10" width="9.140625" style="0" customWidth="1"/>
    <col min="11" max="11" width="11.140625" style="0" customWidth="1"/>
    <col min="14" max="14" width="12.7109375" style="0" bestFit="1" customWidth="1"/>
  </cols>
  <sheetData>
    <row r="2" ht="12.75">
      <c r="B2" s="2" t="s">
        <v>106</v>
      </c>
    </row>
    <row r="3" ht="18.75" thickBot="1">
      <c r="B3" s="7" t="s">
        <v>253</v>
      </c>
    </row>
    <row r="4" spans="2:7" ht="13.5" thickBot="1">
      <c r="B4" s="72" t="s">
        <v>133</v>
      </c>
      <c r="C4" s="74">
        <v>2006</v>
      </c>
      <c r="D4" s="155">
        <v>2007</v>
      </c>
      <c r="E4" s="155">
        <v>2008</v>
      </c>
      <c r="F4" s="155">
        <v>2009</v>
      </c>
      <c r="G4" s="156">
        <v>2010</v>
      </c>
    </row>
    <row r="5" spans="2:7" ht="12.75">
      <c r="B5" s="105" t="s">
        <v>12</v>
      </c>
      <c r="C5" s="158">
        <v>1170116044.047341</v>
      </c>
      <c r="D5" s="159">
        <v>1134541923.1860862</v>
      </c>
      <c r="E5" s="159">
        <v>1262837444.1153002</v>
      </c>
      <c r="F5" s="159">
        <v>1229075534.9782429</v>
      </c>
      <c r="G5" s="160">
        <v>1518151872.4050283</v>
      </c>
    </row>
    <row r="6" spans="2:7" ht="12.75">
      <c r="B6" s="105" t="s">
        <v>13</v>
      </c>
      <c r="C6" s="161">
        <v>2229633498.2351933</v>
      </c>
      <c r="D6" s="154">
        <v>2192245931.476532</v>
      </c>
      <c r="E6" s="154">
        <v>2586440289.9220047</v>
      </c>
      <c r="F6" s="154">
        <v>2377972435.970803</v>
      </c>
      <c r="G6" s="162">
        <v>2901864897.814221</v>
      </c>
    </row>
    <row r="7" spans="2:7" ht="12.75">
      <c r="B7" s="106" t="s">
        <v>11</v>
      </c>
      <c r="C7" s="161">
        <v>166432982.05189228</v>
      </c>
      <c r="D7" s="154">
        <v>155587615.71084595</v>
      </c>
      <c r="E7" s="154">
        <v>161694186.25123978</v>
      </c>
      <c r="F7" s="154">
        <v>152116721.3868084</v>
      </c>
      <c r="G7" s="162">
        <v>173256442.8265972</v>
      </c>
    </row>
    <row r="8" spans="2:7" ht="13.5" thickBot="1">
      <c r="B8" s="111" t="s">
        <v>14</v>
      </c>
      <c r="C8" s="163">
        <v>3566182524.334427</v>
      </c>
      <c r="D8" s="164">
        <v>3482375470.373464</v>
      </c>
      <c r="E8" s="164">
        <v>4010971920.2885447</v>
      </c>
      <c r="F8" s="164">
        <v>3759164692.335854</v>
      </c>
      <c r="G8" s="165">
        <v>4593273213.045847</v>
      </c>
    </row>
  </sheetData>
  <printOptions/>
  <pageMargins left="0.75" right="0.75" top="1" bottom="1" header="0.5" footer="0.5"/>
  <pageSetup fitToHeight="1" fitToWidth="1" horizontalDpi="600" verticalDpi="600" orientation="portrait" scale="79" r:id="rId1"/>
</worksheet>
</file>

<file path=xl/worksheets/sheet24.xml><?xml version="1.0" encoding="utf-8"?>
<worksheet xmlns="http://schemas.openxmlformats.org/spreadsheetml/2006/main" xmlns:r="http://schemas.openxmlformats.org/officeDocument/2006/relationships">
  <sheetPr>
    <pageSetUpPr fitToPage="1"/>
  </sheetPr>
  <dimension ref="B2:P127"/>
  <sheetViews>
    <sheetView showGridLines="0" workbookViewId="0" topLeftCell="A1">
      <selection activeCell="B4" sqref="B4:B5"/>
    </sheetView>
  </sheetViews>
  <sheetFormatPr defaultColWidth="9.140625" defaultRowHeight="12.75"/>
  <cols>
    <col min="2" max="2" width="40.00390625" style="0" customWidth="1"/>
    <col min="3" max="3" width="12.57421875" style="0" customWidth="1"/>
    <col min="4" max="4" width="11.00390625" style="0" customWidth="1"/>
    <col min="5" max="5" width="11.140625" style="0" customWidth="1"/>
    <col min="6" max="7" width="10.8515625" style="0" customWidth="1"/>
    <col min="8" max="8" width="12.421875" style="0" customWidth="1"/>
    <col min="9" max="9" width="12.7109375" style="0" customWidth="1"/>
    <col min="10" max="10" width="12.57421875" style="0" customWidth="1"/>
    <col min="11" max="11" width="11.00390625" style="0" customWidth="1"/>
    <col min="12" max="12" width="11.28125" style="0" customWidth="1"/>
    <col min="13" max="13" width="12.57421875" style="0" customWidth="1"/>
    <col min="14" max="14" width="12.421875" style="0" customWidth="1"/>
    <col min="15" max="15" width="12.57421875" style="0" customWidth="1"/>
    <col min="16" max="16" width="10.00390625" style="0" customWidth="1"/>
    <col min="17" max="17" width="9.00390625" style="0" customWidth="1"/>
    <col min="18" max="18" width="8.8515625" style="0" customWidth="1"/>
    <col min="19" max="19" width="10.57421875" style="0" customWidth="1"/>
    <col min="20" max="20" width="10.00390625" style="0" customWidth="1"/>
    <col min="21" max="21" width="11.140625" style="0" customWidth="1"/>
    <col min="22" max="22" width="10.8515625" style="0" customWidth="1"/>
    <col min="23" max="23" width="11.00390625" style="0" customWidth="1"/>
    <col min="24" max="24" width="12.00390625" style="0" bestFit="1" customWidth="1"/>
    <col min="25" max="25" width="11.00390625" style="0" customWidth="1"/>
    <col min="26" max="26" width="10.8515625" style="0" customWidth="1"/>
    <col min="27" max="27" width="12.57421875" style="0" customWidth="1"/>
    <col min="53" max="53" width="12.8515625" style="0" bestFit="1" customWidth="1"/>
    <col min="54" max="54" width="41.8515625" style="0" bestFit="1" customWidth="1"/>
  </cols>
  <sheetData>
    <row r="2" ht="12.75">
      <c r="B2" s="2" t="s">
        <v>104</v>
      </c>
    </row>
    <row r="3" ht="18.75" thickBot="1">
      <c r="B3" s="7" t="s">
        <v>394</v>
      </c>
    </row>
    <row r="4" spans="2:14" ht="12.75">
      <c r="B4" s="456" t="s">
        <v>1</v>
      </c>
      <c r="C4" s="437" t="s">
        <v>2</v>
      </c>
      <c r="D4" s="438"/>
      <c r="E4" s="438"/>
      <c r="F4" s="438"/>
      <c r="G4" s="438"/>
      <c r="H4" s="439"/>
      <c r="I4" s="437" t="s">
        <v>3</v>
      </c>
      <c r="J4" s="438"/>
      <c r="K4" s="438"/>
      <c r="L4" s="438"/>
      <c r="M4" s="438"/>
      <c r="N4" s="439"/>
    </row>
    <row r="5" spans="2:14" ht="39.75" customHeight="1" thickBot="1">
      <c r="B5" s="457"/>
      <c r="C5" s="244" t="s">
        <v>101</v>
      </c>
      <c r="D5" s="245" t="s">
        <v>100</v>
      </c>
      <c r="E5" s="245" t="s">
        <v>99</v>
      </c>
      <c r="F5" s="245" t="s">
        <v>105</v>
      </c>
      <c r="G5" s="245" t="s">
        <v>98</v>
      </c>
      <c r="H5" s="246" t="s">
        <v>5</v>
      </c>
      <c r="I5" s="244" t="s">
        <v>101</v>
      </c>
      <c r="J5" s="245" t="s">
        <v>100</v>
      </c>
      <c r="K5" s="245" t="s">
        <v>99</v>
      </c>
      <c r="L5" s="245" t="s">
        <v>105</v>
      </c>
      <c r="M5" s="245" t="s">
        <v>98</v>
      </c>
      <c r="N5" s="246" t="s">
        <v>5</v>
      </c>
    </row>
    <row r="6" spans="2:14" ht="12.75">
      <c r="B6" s="217" t="s">
        <v>17</v>
      </c>
      <c r="C6" s="225">
        <v>103821</v>
      </c>
      <c r="D6" s="226">
        <v>6844</v>
      </c>
      <c r="E6" s="226">
        <v>15370</v>
      </c>
      <c r="F6" s="226">
        <v>0</v>
      </c>
      <c r="G6" s="226">
        <v>0</v>
      </c>
      <c r="H6" s="248">
        <v>126035</v>
      </c>
      <c r="I6" s="225">
        <v>64232</v>
      </c>
      <c r="J6" s="226">
        <v>4248</v>
      </c>
      <c r="K6" s="226">
        <v>9540</v>
      </c>
      <c r="L6" s="226">
        <v>0</v>
      </c>
      <c r="M6" s="226">
        <v>0</v>
      </c>
      <c r="N6" s="227">
        <v>78020</v>
      </c>
    </row>
    <row r="7" spans="2:14" ht="12.75">
      <c r="B7" s="217" t="s">
        <v>18</v>
      </c>
      <c r="C7" s="18">
        <v>130592.02416992188</v>
      </c>
      <c r="D7" s="4">
        <v>68278.86919021606</v>
      </c>
      <c r="E7" s="4">
        <v>22307.96240234375</v>
      </c>
      <c r="F7" s="4">
        <v>29475.427734375</v>
      </c>
      <c r="G7" s="4">
        <v>11760</v>
      </c>
      <c r="H7" s="28">
        <v>262414.2834968567</v>
      </c>
      <c r="I7" s="18">
        <v>138619.97973632812</v>
      </c>
      <c r="J7" s="4">
        <v>105365.13074874878</v>
      </c>
      <c r="K7" s="4">
        <v>29337.0380859375</v>
      </c>
      <c r="L7" s="4">
        <v>3992.571533203125</v>
      </c>
      <c r="M7" s="4">
        <v>5328</v>
      </c>
      <c r="N7" s="19">
        <v>282642.72010421753</v>
      </c>
    </row>
    <row r="8" spans="2:14" ht="12.75">
      <c r="B8" s="217" t="s">
        <v>153</v>
      </c>
      <c r="C8" s="18">
        <v>0</v>
      </c>
      <c r="D8" s="4">
        <v>240</v>
      </c>
      <c r="E8" s="4">
        <v>4061</v>
      </c>
      <c r="F8" s="4">
        <v>14288</v>
      </c>
      <c r="G8" s="4">
        <v>317966.69921875</v>
      </c>
      <c r="H8" s="28">
        <v>336555.69921875</v>
      </c>
      <c r="I8" s="18">
        <v>4200</v>
      </c>
      <c r="J8" s="4">
        <v>4373</v>
      </c>
      <c r="K8" s="4">
        <v>2300</v>
      </c>
      <c r="L8" s="4">
        <v>0</v>
      </c>
      <c r="M8" s="4">
        <v>14779.3046875</v>
      </c>
      <c r="N8" s="19">
        <v>25652.3046875</v>
      </c>
    </row>
    <row r="9" spans="2:14" ht="12.75">
      <c r="B9" s="217" t="s">
        <v>154</v>
      </c>
      <c r="C9" s="18">
        <v>0</v>
      </c>
      <c r="D9" s="4">
        <v>47455</v>
      </c>
      <c r="E9" s="4">
        <v>0</v>
      </c>
      <c r="F9" s="4">
        <v>220320</v>
      </c>
      <c r="G9" s="4">
        <v>89813</v>
      </c>
      <c r="H9" s="28">
        <v>357588</v>
      </c>
      <c r="I9" s="18">
        <v>0</v>
      </c>
      <c r="J9" s="4">
        <v>596</v>
      </c>
      <c r="K9" s="4">
        <v>0</v>
      </c>
      <c r="L9" s="4">
        <v>0</v>
      </c>
      <c r="M9" s="4">
        <v>4117</v>
      </c>
      <c r="N9" s="19">
        <v>4713</v>
      </c>
    </row>
    <row r="10" spans="2:14" ht="12.75">
      <c r="B10" s="217" t="s">
        <v>19</v>
      </c>
      <c r="C10" s="18">
        <v>25284750.7734375</v>
      </c>
      <c r="D10" s="4">
        <v>5870052.6396484375</v>
      </c>
      <c r="E10" s="4">
        <v>5187232.3974609375</v>
      </c>
      <c r="F10" s="4">
        <v>124668.2734375</v>
      </c>
      <c r="G10" s="4">
        <v>23076423.5</v>
      </c>
      <c r="H10" s="28">
        <v>59543127.583984375</v>
      </c>
      <c r="I10" s="18">
        <v>65718356.24316406</v>
      </c>
      <c r="J10" s="4">
        <v>19811447.234375</v>
      </c>
      <c r="K10" s="4">
        <v>14727457.40234375</v>
      </c>
      <c r="L10" s="4">
        <v>342474.7265625</v>
      </c>
      <c r="M10" s="4">
        <v>10325677.5</v>
      </c>
      <c r="N10" s="19">
        <v>110925413.10644531</v>
      </c>
    </row>
    <row r="11" spans="2:14" ht="12.75">
      <c r="B11" s="217" t="s">
        <v>20</v>
      </c>
      <c r="C11" s="18">
        <v>12115.384399414062</v>
      </c>
      <c r="D11" s="4">
        <v>525483.8280410767</v>
      </c>
      <c r="E11" s="4">
        <v>405339.0437049866</v>
      </c>
      <c r="F11" s="4">
        <v>407832.5</v>
      </c>
      <c r="G11" s="4">
        <v>4621409.875</v>
      </c>
      <c r="H11" s="28">
        <v>5972180.631145477</v>
      </c>
      <c r="I11" s="18">
        <v>92786.615234375</v>
      </c>
      <c r="J11" s="4">
        <v>172219.17320251465</v>
      </c>
      <c r="K11" s="4">
        <v>114222.95825195312</v>
      </c>
      <c r="L11" s="4">
        <v>48121.5</v>
      </c>
      <c r="M11" s="4">
        <v>3279933.25</v>
      </c>
      <c r="N11" s="19">
        <v>3707283.496688843</v>
      </c>
    </row>
    <row r="12" spans="2:14" ht="12.75">
      <c r="B12" s="217" t="s">
        <v>206</v>
      </c>
      <c r="C12" s="18">
        <v>0</v>
      </c>
      <c r="D12" s="4">
        <v>0</v>
      </c>
      <c r="E12" s="4">
        <v>0</v>
      </c>
      <c r="F12" s="4">
        <v>27974</v>
      </c>
      <c r="G12" s="4">
        <v>304687</v>
      </c>
      <c r="H12" s="28">
        <v>332661</v>
      </c>
      <c r="I12" s="18">
        <v>0</v>
      </c>
      <c r="J12" s="4">
        <v>0</v>
      </c>
      <c r="K12" s="4">
        <v>0</v>
      </c>
      <c r="L12" s="4">
        <v>0</v>
      </c>
      <c r="M12" s="4">
        <v>0</v>
      </c>
      <c r="N12" s="19">
        <v>0</v>
      </c>
    </row>
    <row r="13" spans="2:14" ht="12.75">
      <c r="B13" s="217" t="s">
        <v>21</v>
      </c>
      <c r="C13" s="18">
        <v>1443623.03125</v>
      </c>
      <c r="D13" s="4">
        <v>2205343.5107421875</v>
      </c>
      <c r="E13" s="4">
        <v>3247086.3344726562</v>
      </c>
      <c r="F13" s="4">
        <v>791203.90625</v>
      </c>
      <c r="G13" s="4">
        <v>19148971.5</v>
      </c>
      <c r="H13" s="28">
        <v>26836228.282714844</v>
      </c>
      <c r="I13" s="18">
        <v>17830581.9375</v>
      </c>
      <c r="J13" s="4">
        <v>16839744.584960938</v>
      </c>
      <c r="K13" s="4">
        <v>10109148.666992188</v>
      </c>
      <c r="L13" s="4">
        <v>3616842.0625</v>
      </c>
      <c r="M13" s="4">
        <v>35885885</v>
      </c>
      <c r="N13" s="19">
        <v>84282202.25195312</v>
      </c>
    </row>
    <row r="14" spans="2:14" ht="12.75">
      <c r="B14" s="217" t="s">
        <v>22</v>
      </c>
      <c r="C14" s="18">
        <v>737177.375</v>
      </c>
      <c r="D14" s="4">
        <v>1581454.566986084</v>
      </c>
      <c r="E14" s="4">
        <v>0</v>
      </c>
      <c r="F14" s="4">
        <v>0</v>
      </c>
      <c r="G14" s="4">
        <v>14152731.75</v>
      </c>
      <c r="H14" s="28">
        <v>16471363.691986084</v>
      </c>
      <c r="I14" s="18">
        <v>1013197.625</v>
      </c>
      <c r="J14" s="4">
        <v>873127.4099121094</v>
      </c>
      <c r="K14" s="4">
        <v>0</v>
      </c>
      <c r="L14" s="4">
        <v>0</v>
      </c>
      <c r="M14" s="4">
        <v>3949938.375</v>
      </c>
      <c r="N14" s="19">
        <v>5836263.409912109</v>
      </c>
    </row>
    <row r="15" spans="2:14" ht="12.75">
      <c r="B15" s="217" t="s">
        <v>155</v>
      </c>
      <c r="C15" s="18">
        <v>64344991.15625</v>
      </c>
      <c r="D15" s="4">
        <v>109023558.58447266</v>
      </c>
      <c r="E15" s="4">
        <v>27548027.924804688</v>
      </c>
      <c r="F15" s="4">
        <v>1196635.6328125</v>
      </c>
      <c r="G15" s="4">
        <v>69653388.09179688</v>
      </c>
      <c r="H15" s="28">
        <v>271766601.3901367</v>
      </c>
      <c r="I15" s="18">
        <v>21672277.453125</v>
      </c>
      <c r="J15" s="4">
        <v>24110877.868408203</v>
      </c>
      <c r="K15" s="4">
        <v>8943525.55820465</v>
      </c>
      <c r="L15" s="4">
        <v>128130.3642578125</v>
      </c>
      <c r="M15" s="4">
        <v>25145516.90234375</v>
      </c>
      <c r="N15" s="19">
        <v>80000328.14633942</v>
      </c>
    </row>
    <row r="16" spans="2:14" ht="12.75">
      <c r="B16" s="217" t="s">
        <v>23</v>
      </c>
      <c r="C16" s="18">
        <v>0</v>
      </c>
      <c r="D16" s="4">
        <v>34268.888427734375</v>
      </c>
      <c r="E16" s="4">
        <v>101960</v>
      </c>
      <c r="F16" s="4">
        <v>50376</v>
      </c>
      <c r="G16" s="4">
        <v>2119057.578125</v>
      </c>
      <c r="H16" s="28">
        <v>2305662.4665527344</v>
      </c>
      <c r="I16" s="18">
        <v>0</v>
      </c>
      <c r="J16" s="4">
        <v>423.1111145019531</v>
      </c>
      <c r="K16" s="4">
        <v>1084</v>
      </c>
      <c r="L16" s="4">
        <v>0</v>
      </c>
      <c r="M16" s="4">
        <v>9476.42578125</v>
      </c>
      <c r="N16" s="19">
        <v>10983.536895751953</v>
      </c>
    </row>
    <row r="17" spans="2:14" ht="12.75">
      <c r="B17" s="217" t="s">
        <v>24</v>
      </c>
      <c r="C17" s="18">
        <v>81847390.0546875</v>
      </c>
      <c r="D17" s="4">
        <v>21046148.336399436</v>
      </c>
      <c r="E17" s="4">
        <v>18580969.659179688</v>
      </c>
      <c r="F17" s="4">
        <v>791961</v>
      </c>
      <c r="G17" s="4">
        <v>8976841</v>
      </c>
      <c r="H17" s="28">
        <v>131243310.05026662</v>
      </c>
      <c r="I17" s="18">
        <v>33470454.5703125</v>
      </c>
      <c r="J17" s="4">
        <v>4866725.542510986</v>
      </c>
      <c r="K17" s="4">
        <v>2406458.4665527344</v>
      </c>
      <c r="L17" s="4">
        <v>0</v>
      </c>
      <c r="M17" s="4">
        <v>1078971.109375</v>
      </c>
      <c r="N17" s="19">
        <v>41822609.68875122</v>
      </c>
    </row>
    <row r="18" spans="2:14" ht="12.75">
      <c r="B18" s="217" t="s">
        <v>25</v>
      </c>
      <c r="C18" s="18">
        <v>0</v>
      </c>
      <c r="D18" s="4">
        <v>182918.0625</v>
      </c>
      <c r="E18" s="4">
        <v>40000</v>
      </c>
      <c r="F18" s="4">
        <v>125000</v>
      </c>
      <c r="G18" s="4">
        <v>12346102.5</v>
      </c>
      <c r="H18" s="28">
        <v>12694020.5625</v>
      </c>
      <c r="I18" s="18">
        <v>4000</v>
      </c>
      <c r="J18" s="4">
        <v>48721.935546875</v>
      </c>
      <c r="K18" s="4">
        <v>8000</v>
      </c>
      <c r="L18" s="4">
        <v>70000</v>
      </c>
      <c r="M18" s="4">
        <v>3500958.375</v>
      </c>
      <c r="N18" s="19">
        <v>3631680.310546875</v>
      </c>
    </row>
    <row r="19" spans="2:14" ht="12.75">
      <c r="B19" s="217" t="s">
        <v>26</v>
      </c>
      <c r="C19" s="18">
        <v>34337643.517578125</v>
      </c>
      <c r="D19" s="4">
        <v>10303645.048583984</v>
      </c>
      <c r="E19" s="4">
        <v>3819150.85546875</v>
      </c>
      <c r="F19" s="4">
        <v>1218221.0625</v>
      </c>
      <c r="G19" s="4">
        <v>4792159.6875</v>
      </c>
      <c r="H19" s="28">
        <v>54470820.17163086</v>
      </c>
      <c r="I19" s="18">
        <v>24645335.470703125</v>
      </c>
      <c r="J19" s="4">
        <v>6462113.205917358</v>
      </c>
      <c r="K19" s="4">
        <v>2408484.143825531</v>
      </c>
      <c r="L19" s="4">
        <v>24768.962890625</v>
      </c>
      <c r="M19" s="4">
        <v>763651.375</v>
      </c>
      <c r="N19" s="19">
        <v>34304353.15833664</v>
      </c>
    </row>
    <row r="20" spans="2:14" ht="12.75">
      <c r="B20" s="217" t="s">
        <v>27</v>
      </c>
      <c r="C20" s="18">
        <v>22769302.43359375</v>
      </c>
      <c r="D20" s="4">
        <v>5845779.506530762</v>
      </c>
      <c r="E20" s="4">
        <v>1975831.5786132812</v>
      </c>
      <c r="F20" s="4">
        <v>687595.296875</v>
      </c>
      <c r="G20" s="4">
        <v>25461648.6015625</v>
      </c>
      <c r="H20" s="28">
        <v>56740157.41717529</v>
      </c>
      <c r="I20" s="18">
        <v>84147603.81640625</v>
      </c>
      <c r="J20" s="4">
        <v>13294488.477783203</v>
      </c>
      <c r="K20" s="4">
        <v>5253956.366714478</v>
      </c>
      <c r="L20" s="4">
        <v>507853.703125</v>
      </c>
      <c r="M20" s="4">
        <v>35876505.899902344</v>
      </c>
      <c r="N20" s="19">
        <v>139080408.26393127</v>
      </c>
    </row>
    <row r="21" spans="2:14" ht="12.75">
      <c r="B21" s="217" t="s">
        <v>28</v>
      </c>
      <c r="C21" s="18">
        <v>0</v>
      </c>
      <c r="D21" s="4">
        <v>19114.113403320312</v>
      </c>
      <c r="E21" s="4">
        <v>0</v>
      </c>
      <c r="F21" s="4">
        <v>0</v>
      </c>
      <c r="G21" s="4">
        <v>20820828.885742188</v>
      </c>
      <c r="H21" s="28">
        <v>20839942.999145508</v>
      </c>
      <c r="I21" s="18">
        <v>0</v>
      </c>
      <c r="J21" s="4">
        <v>69660.888671875</v>
      </c>
      <c r="K21" s="4">
        <v>0</v>
      </c>
      <c r="L21" s="4">
        <v>0</v>
      </c>
      <c r="M21" s="4">
        <v>10387084.61328125</v>
      </c>
      <c r="N21" s="19">
        <v>10456745.501953125</v>
      </c>
    </row>
    <row r="22" spans="2:14" ht="12.75">
      <c r="B22" s="217" t="s">
        <v>29</v>
      </c>
      <c r="C22" s="18">
        <v>387710.685546875</v>
      </c>
      <c r="D22" s="4">
        <v>1399488.4635009766</v>
      </c>
      <c r="E22" s="4">
        <v>1000766.9453125</v>
      </c>
      <c r="F22" s="4">
        <v>243244.8515625</v>
      </c>
      <c r="G22" s="4">
        <v>1885596.90625</v>
      </c>
      <c r="H22" s="28">
        <v>4916807.852172852</v>
      </c>
      <c r="I22" s="18">
        <v>10641.3173828125</v>
      </c>
      <c r="J22" s="4">
        <v>108596.54077148438</v>
      </c>
      <c r="K22" s="4">
        <v>9274.0537109375</v>
      </c>
      <c r="L22" s="4">
        <v>1660697.125</v>
      </c>
      <c r="M22" s="4">
        <v>205964.08984375</v>
      </c>
      <c r="N22" s="19">
        <v>1995173.1267089844</v>
      </c>
    </row>
    <row r="23" spans="2:14" ht="12.75">
      <c r="B23" s="217" t="s">
        <v>30</v>
      </c>
      <c r="C23" s="18">
        <v>3561473.25</v>
      </c>
      <c r="D23" s="4">
        <v>2470694.0490722656</v>
      </c>
      <c r="E23" s="4">
        <v>943567.546869278</v>
      </c>
      <c r="F23" s="4">
        <v>588289.8828125</v>
      </c>
      <c r="G23" s="4">
        <v>34363181</v>
      </c>
      <c r="H23" s="28">
        <v>41927205.72875404</v>
      </c>
      <c r="I23" s="18">
        <v>2407376.71875</v>
      </c>
      <c r="J23" s="4">
        <v>1220456.0056152344</v>
      </c>
      <c r="K23" s="4">
        <v>307381.453125</v>
      </c>
      <c r="L23" s="4">
        <v>456006.11474609375</v>
      </c>
      <c r="M23" s="4">
        <v>10568685.75</v>
      </c>
      <c r="N23" s="19">
        <v>14959906.042236328</v>
      </c>
    </row>
    <row r="24" spans="2:14" ht="12.75">
      <c r="B24" s="217" t="s">
        <v>31</v>
      </c>
      <c r="C24" s="18">
        <v>60303.2890625</v>
      </c>
      <c r="D24" s="4">
        <v>210797.23258972168</v>
      </c>
      <c r="E24" s="4">
        <v>0</v>
      </c>
      <c r="F24" s="4">
        <v>414242.2607421875</v>
      </c>
      <c r="G24" s="4">
        <v>4723180.5625</v>
      </c>
      <c r="H24" s="28">
        <v>5408523.344894409</v>
      </c>
      <c r="I24" s="18">
        <v>568915.71875</v>
      </c>
      <c r="J24" s="4">
        <v>79461.77168273926</v>
      </c>
      <c r="K24" s="4">
        <v>0</v>
      </c>
      <c r="L24" s="4">
        <v>190124.736328125</v>
      </c>
      <c r="M24" s="4">
        <v>761943.46875</v>
      </c>
      <c r="N24" s="19">
        <v>1600445.6955108643</v>
      </c>
    </row>
    <row r="25" spans="2:14" ht="12.75">
      <c r="B25" s="217" t="s">
        <v>32</v>
      </c>
      <c r="C25" s="18">
        <v>0</v>
      </c>
      <c r="D25" s="4">
        <v>29083</v>
      </c>
      <c r="E25" s="4">
        <v>0</v>
      </c>
      <c r="F25" s="4">
        <v>3840</v>
      </c>
      <c r="G25" s="4">
        <v>298220</v>
      </c>
      <c r="H25" s="28">
        <v>331143</v>
      </c>
      <c r="I25" s="18">
        <v>0</v>
      </c>
      <c r="J25" s="4">
        <v>0</v>
      </c>
      <c r="K25" s="4">
        <v>0</v>
      </c>
      <c r="L25" s="4">
        <v>0</v>
      </c>
      <c r="M25" s="4">
        <v>0</v>
      </c>
      <c r="N25" s="19">
        <v>0</v>
      </c>
    </row>
    <row r="26" spans="2:14" ht="12.75">
      <c r="B26" s="217" t="s">
        <v>33</v>
      </c>
      <c r="C26" s="18">
        <v>248935.25</v>
      </c>
      <c r="D26" s="4">
        <v>61974.06625366211</v>
      </c>
      <c r="E26" s="4">
        <v>14144.2265625</v>
      </c>
      <c r="F26" s="4">
        <v>46109.00146484375</v>
      </c>
      <c r="G26" s="4">
        <v>7370.5</v>
      </c>
      <c r="H26" s="28">
        <v>378533.04428100586</v>
      </c>
      <c r="I26" s="18">
        <v>5240.7421875</v>
      </c>
      <c r="J26" s="4">
        <v>1470.9329833984375</v>
      </c>
      <c r="K26" s="4">
        <v>297.773193359375</v>
      </c>
      <c r="L26" s="4">
        <v>0</v>
      </c>
      <c r="M26" s="4">
        <v>5255.5</v>
      </c>
      <c r="N26" s="19">
        <v>12264.948364257812</v>
      </c>
    </row>
    <row r="27" spans="2:14" ht="12.75">
      <c r="B27" s="217" t="s">
        <v>214</v>
      </c>
      <c r="C27" s="18">
        <v>0</v>
      </c>
      <c r="D27" s="4">
        <v>2140</v>
      </c>
      <c r="E27" s="4">
        <v>1255</v>
      </c>
      <c r="F27" s="4">
        <v>33851</v>
      </c>
      <c r="G27" s="4">
        <v>0</v>
      </c>
      <c r="H27" s="28">
        <v>37246</v>
      </c>
      <c r="I27" s="18">
        <v>0</v>
      </c>
      <c r="J27" s="4">
        <v>0</v>
      </c>
      <c r="K27" s="4">
        <v>0</v>
      </c>
      <c r="L27" s="4">
        <v>0</v>
      </c>
      <c r="M27" s="4">
        <v>0</v>
      </c>
      <c r="N27" s="19">
        <v>0</v>
      </c>
    </row>
    <row r="28" spans="2:14" ht="12.75">
      <c r="B28" s="217" t="s">
        <v>207</v>
      </c>
      <c r="C28" s="18">
        <v>0</v>
      </c>
      <c r="D28" s="4">
        <v>1095</v>
      </c>
      <c r="E28" s="4">
        <v>0</v>
      </c>
      <c r="F28" s="4">
        <v>16281</v>
      </c>
      <c r="G28" s="4">
        <v>0</v>
      </c>
      <c r="H28" s="28">
        <v>17376</v>
      </c>
      <c r="I28" s="18">
        <v>0</v>
      </c>
      <c r="J28" s="4">
        <v>365</v>
      </c>
      <c r="K28" s="4">
        <v>0</v>
      </c>
      <c r="L28" s="4">
        <v>4424</v>
      </c>
      <c r="M28" s="4">
        <v>0</v>
      </c>
      <c r="N28" s="19">
        <v>4789</v>
      </c>
    </row>
    <row r="29" spans="2:14" ht="12.75">
      <c r="B29" s="217" t="s">
        <v>34</v>
      </c>
      <c r="C29" s="18">
        <v>0</v>
      </c>
      <c r="D29" s="4">
        <v>0</v>
      </c>
      <c r="E29" s="4">
        <v>0</v>
      </c>
      <c r="F29" s="4">
        <v>0</v>
      </c>
      <c r="G29" s="4">
        <v>4846245.3125</v>
      </c>
      <c r="H29" s="28">
        <v>4846245.3125</v>
      </c>
      <c r="I29" s="18">
        <v>0</v>
      </c>
      <c r="J29" s="4">
        <v>0</v>
      </c>
      <c r="K29" s="4">
        <v>0</v>
      </c>
      <c r="L29" s="4">
        <v>0</v>
      </c>
      <c r="M29" s="4">
        <v>658991.640625</v>
      </c>
      <c r="N29" s="19">
        <v>658991.640625</v>
      </c>
    </row>
    <row r="30" spans="2:14" ht="12.75">
      <c r="B30" s="217" t="s">
        <v>35</v>
      </c>
      <c r="C30" s="18">
        <v>0</v>
      </c>
      <c r="D30" s="4">
        <v>9032.5380859375</v>
      </c>
      <c r="E30" s="4">
        <v>0</v>
      </c>
      <c r="F30" s="4">
        <v>0</v>
      </c>
      <c r="G30" s="4">
        <v>5249</v>
      </c>
      <c r="H30" s="28">
        <v>14281.5380859375</v>
      </c>
      <c r="I30" s="18">
        <v>0</v>
      </c>
      <c r="J30" s="4">
        <v>191294.4609375</v>
      </c>
      <c r="K30" s="4">
        <v>0</v>
      </c>
      <c r="L30" s="4">
        <v>0</v>
      </c>
      <c r="M30" s="4">
        <v>0</v>
      </c>
      <c r="N30" s="19">
        <v>191294.4609375</v>
      </c>
    </row>
    <row r="31" spans="2:14" ht="12.75">
      <c r="B31" s="217" t="s">
        <v>36</v>
      </c>
      <c r="C31" s="18">
        <v>0</v>
      </c>
      <c r="D31" s="4">
        <v>950</v>
      </c>
      <c r="E31" s="4">
        <v>23782</v>
      </c>
      <c r="F31" s="4">
        <v>7800</v>
      </c>
      <c r="G31" s="4">
        <v>0</v>
      </c>
      <c r="H31" s="28">
        <v>32532</v>
      </c>
      <c r="I31" s="18">
        <v>0</v>
      </c>
      <c r="J31" s="4">
        <v>9500</v>
      </c>
      <c r="K31" s="4">
        <v>45375</v>
      </c>
      <c r="L31" s="4">
        <v>60000</v>
      </c>
      <c r="M31" s="4">
        <v>0</v>
      </c>
      <c r="N31" s="19">
        <v>114875</v>
      </c>
    </row>
    <row r="32" spans="2:14" ht="12.75">
      <c r="B32" s="217" t="s">
        <v>37</v>
      </c>
      <c r="C32" s="18">
        <v>444382.2890628576</v>
      </c>
      <c r="D32" s="4">
        <v>412639.232421875</v>
      </c>
      <c r="E32" s="4">
        <v>246545.57037353516</v>
      </c>
      <c r="F32" s="4">
        <v>13596</v>
      </c>
      <c r="G32" s="4">
        <v>4996089.25</v>
      </c>
      <c r="H32" s="28">
        <v>6113252.341858268</v>
      </c>
      <c r="I32" s="18">
        <v>969920.71875</v>
      </c>
      <c r="J32" s="4">
        <v>863776.7578125</v>
      </c>
      <c r="K32" s="4">
        <v>479093.4375</v>
      </c>
      <c r="L32" s="4">
        <v>197553</v>
      </c>
      <c r="M32" s="4">
        <v>6649665.75</v>
      </c>
      <c r="N32" s="19">
        <v>9160009.6640625</v>
      </c>
    </row>
    <row r="33" spans="2:14" ht="12.75">
      <c r="B33" s="217" t="s">
        <v>217</v>
      </c>
      <c r="C33" s="18">
        <v>0</v>
      </c>
      <c r="D33" s="4">
        <v>0</v>
      </c>
      <c r="E33" s="4">
        <v>0</v>
      </c>
      <c r="F33" s="4">
        <v>0</v>
      </c>
      <c r="G33" s="4">
        <v>210059.98828125</v>
      </c>
      <c r="H33" s="28">
        <v>210059.98828125</v>
      </c>
      <c r="I33" s="18">
        <v>0</v>
      </c>
      <c r="J33" s="4">
        <v>0</v>
      </c>
      <c r="K33" s="4">
        <v>0</v>
      </c>
      <c r="L33" s="4">
        <v>0</v>
      </c>
      <c r="M33" s="4">
        <v>148966.009765625</v>
      </c>
      <c r="N33" s="19">
        <v>148966.009765625</v>
      </c>
    </row>
    <row r="34" spans="2:14" ht="12.75">
      <c r="B34" s="217" t="s">
        <v>156</v>
      </c>
      <c r="C34" s="18">
        <v>0</v>
      </c>
      <c r="D34" s="4">
        <v>3894.5</v>
      </c>
      <c r="E34" s="4">
        <v>424</v>
      </c>
      <c r="F34" s="4">
        <v>12923</v>
      </c>
      <c r="G34" s="4">
        <v>7260</v>
      </c>
      <c r="H34" s="28">
        <v>24501.5</v>
      </c>
      <c r="I34" s="18">
        <v>0</v>
      </c>
      <c r="J34" s="4">
        <v>5709.5</v>
      </c>
      <c r="K34" s="4">
        <v>186</v>
      </c>
      <c r="L34" s="4">
        <v>0</v>
      </c>
      <c r="M34" s="4">
        <v>16656</v>
      </c>
      <c r="N34" s="19">
        <v>22551.5</v>
      </c>
    </row>
    <row r="35" spans="2:14" ht="12.75">
      <c r="B35" s="217" t="s">
        <v>38</v>
      </c>
      <c r="C35" s="18">
        <v>0</v>
      </c>
      <c r="D35" s="4">
        <v>0</v>
      </c>
      <c r="E35" s="4">
        <v>0</v>
      </c>
      <c r="F35" s="4">
        <v>0</v>
      </c>
      <c r="G35" s="4">
        <v>157179</v>
      </c>
      <c r="H35" s="28">
        <v>157179</v>
      </c>
      <c r="I35" s="18">
        <v>0</v>
      </c>
      <c r="J35" s="4">
        <v>0</v>
      </c>
      <c r="K35" s="4">
        <v>0</v>
      </c>
      <c r="L35" s="4">
        <v>0</v>
      </c>
      <c r="M35" s="4">
        <v>0</v>
      </c>
      <c r="N35" s="19">
        <v>0</v>
      </c>
    </row>
    <row r="36" spans="2:14" ht="12.75">
      <c r="B36" s="217" t="s">
        <v>39</v>
      </c>
      <c r="C36" s="18">
        <v>92515.900390625</v>
      </c>
      <c r="D36" s="4">
        <v>47275.68797683716</v>
      </c>
      <c r="E36" s="4">
        <v>51296.51171875</v>
      </c>
      <c r="F36" s="4">
        <v>14400</v>
      </c>
      <c r="G36" s="4">
        <v>291834.5</v>
      </c>
      <c r="H36" s="28">
        <v>497322.60008621216</v>
      </c>
      <c r="I36" s="18">
        <v>538549.1015625</v>
      </c>
      <c r="J36" s="4">
        <v>159974.3140258789</v>
      </c>
      <c r="K36" s="4">
        <v>141878.484375</v>
      </c>
      <c r="L36" s="4">
        <v>0</v>
      </c>
      <c r="M36" s="4">
        <v>186974.5078125</v>
      </c>
      <c r="N36" s="19">
        <v>1027376.4077758789</v>
      </c>
    </row>
    <row r="37" spans="2:14" ht="12.75">
      <c r="B37" s="217" t="s">
        <v>157</v>
      </c>
      <c r="C37" s="18">
        <v>2500</v>
      </c>
      <c r="D37" s="4">
        <v>19198</v>
      </c>
      <c r="E37" s="4">
        <v>550</v>
      </c>
      <c r="F37" s="4">
        <v>81300</v>
      </c>
      <c r="G37" s="4">
        <v>81468</v>
      </c>
      <c r="H37" s="28">
        <v>185016</v>
      </c>
      <c r="I37" s="18">
        <v>0</v>
      </c>
      <c r="J37" s="4">
        <v>9465</v>
      </c>
      <c r="K37" s="4">
        <v>0</v>
      </c>
      <c r="L37" s="4">
        <v>46404</v>
      </c>
      <c r="M37" s="4">
        <v>6776</v>
      </c>
      <c r="N37" s="19">
        <v>62645</v>
      </c>
    </row>
    <row r="38" spans="2:14" ht="12.75">
      <c r="B38" s="217" t="s">
        <v>40</v>
      </c>
      <c r="C38" s="18">
        <v>0</v>
      </c>
      <c r="D38" s="4">
        <v>1120</v>
      </c>
      <c r="E38" s="4">
        <v>0</v>
      </c>
      <c r="F38" s="4">
        <v>119004</v>
      </c>
      <c r="G38" s="4">
        <v>6606448.734375</v>
      </c>
      <c r="H38" s="28">
        <v>6726572.734375</v>
      </c>
      <c r="I38" s="18">
        <v>0</v>
      </c>
      <c r="J38" s="4">
        <v>0</v>
      </c>
      <c r="K38" s="4">
        <v>0</v>
      </c>
      <c r="L38" s="4">
        <v>0</v>
      </c>
      <c r="M38" s="4">
        <v>21124.2685546875</v>
      </c>
      <c r="N38" s="19">
        <v>21124.2685546875</v>
      </c>
    </row>
    <row r="39" spans="2:14" ht="12.75">
      <c r="B39" s="217" t="s">
        <v>41</v>
      </c>
      <c r="C39" s="18">
        <v>1749203.5</v>
      </c>
      <c r="D39" s="4">
        <v>548708.65625</v>
      </c>
      <c r="E39" s="4">
        <v>0</v>
      </c>
      <c r="F39" s="4">
        <v>0</v>
      </c>
      <c r="G39" s="4">
        <v>104342</v>
      </c>
      <c r="H39" s="28">
        <v>2402254.15625</v>
      </c>
      <c r="I39" s="18">
        <v>183962.546875</v>
      </c>
      <c r="J39" s="4">
        <v>60573.33203125</v>
      </c>
      <c r="K39" s="4">
        <v>0</v>
      </c>
      <c r="L39" s="4">
        <v>0</v>
      </c>
      <c r="M39" s="4">
        <v>0</v>
      </c>
      <c r="N39" s="19">
        <v>244535.87890625</v>
      </c>
    </row>
    <row r="40" spans="2:14" ht="12.75">
      <c r="B40" s="217" t="s">
        <v>42</v>
      </c>
      <c r="C40" s="18">
        <v>0</v>
      </c>
      <c r="D40" s="4">
        <v>37524.48254394531</v>
      </c>
      <c r="E40" s="4">
        <v>40188.60000228882</v>
      </c>
      <c r="F40" s="4">
        <v>48027</v>
      </c>
      <c r="G40" s="4">
        <v>324135.37109375</v>
      </c>
      <c r="H40" s="28">
        <v>449875.45363998413</v>
      </c>
      <c r="I40" s="18">
        <v>0</v>
      </c>
      <c r="J40" s="4">
        <v>1021.5176391601562</v>
      </c>
      <c r="K40" s="4">
        <v>42.400001525878906</v>
      </c>
      <c r="L40" s="4">
        <v>0</v>
      </c>
      <c r="M40" s="4">
        <v>17103.62811279297</v>
      </c>
      <c r="N40" s="19">
        <v>18167.545753479004</v>
      </c>
    </row>
    <row r="41" spans="2:14" ht="12.75">
      <c r="B41" s="217" t="s">
        <v>43</v>
      </c>
      <c r="C41" s="18">
        <v>252282.16015625</v>
      </c>
      <c r="D41" s="4">
        <v>69085.29541015625</v>
      </c>
      <c r="E41" s="4">
        <v>0</v>
      </c>
      <c r="F41" s="4">
        <v>5800</v>
      </c>
      <c r="G41" s="4">
        <v>50513.15380859375</v>
      </c>
      <c r="H41" s="28">
        <v>377680.609375</v>
      </c>
      <c r="I41" s="18">
        <v>376978.84765625</v>
      </c>
      <c r="J41" s="4">
        <v>93114.70373535156</v>
      </c>
      <c r="K41" s="4">
        <v>0</v>
      </c>
      <c r="L41" s="4">
        <v>0</v>
      </c>
      <c r="M41" s="4">
        <v>28056.845703125</v>
      </c>
      <c r="N41" s="19">
        <v>498150.39709472656</v>
      </c>
    </row>
    <row r="42" spans="2:14" ht="12.75">
      <c r="B42" s="217" t="s">
        <v>44</v>
      </c>
      <c r="C42" s="18">
        <v>0</v>
      </c>
      <c r="D42" s="4">
        <v>2746</v>
      </c>
      <c r="E42" s="4">
        <v>0</v>
      </c>
      <c r="F42" s="4">
        <v>15760</v>
      </c>
      <c r="G42" s="4">
        <v>2456084.71875</v>
      </c>
      <c r="H42" s="28">
        <v>2474590.71875</v>
      </c>
      <c r="I42" s="18">
        <v>0</v>
      </c>
      <c r="J42" s="4">
        <v>3577</v>
      </c>
      <c r="K42" s="4">
        <v>0</v>
      </c>
      <c r="L42" s="4">
        <v>0</v>
      </c>
      <c r="M42" s="4">
        <v>388048.2890625</v>
      </c>
      <c r="N42" s="19">
        <v>391625.2890625</v>
      </c>
    </row>
    <row r="43" spans="2:14" ht="12.75">
      <c r="B43" s="217" t="s">
        <v>45</v>
      </c>
      <c r="C43" s="18">
        <v>2052141.515625</v>
      </c>
      <c r="D43" s="4">
        <v>1539539.34375</v>
      </c>
      <c r="E43" s="4">
        <v>536706.5703125</v>
      </c>
      <c r="F43" s="4">
        <v>0</v>
      </c>
      <c r="G43" s="4">
        <v>0</v>
      </c>
      <c r="H43" s="28">
        <v>4128387.4296875</v>
      </c>
      <c r="I43" s="18">
        <v>2628440.5</v>
      </c>
      <c r="J43" s="4">
        <v>2196342.625</v>
      </c>
      <c r="K43" s="4">
        <v>672396.40625</v>
      </c>
      <c r="L43" s="4">
        <v>0</v>
      </c>
      <c r="M43" s="4">
        <v>0</v>
      </c>
      <c r="N43" s="19">
        <v>5497179.53125</v>
      </c>
    </row>
    <row r="44" spans="2:14" ht="12.75">
      <c r="B44" s="217" t="s">
        <v>46</v>
      </c>
      <c r="C44" s="18">
        <v>7268240.8125</v>
      </c>
      <c r="D44" s="4">
        <v>403910.4609375</v>
      </c>
      <c r="E44" s="4">
        <v>405546.0703125</v>
      </c>
      <c r="F44" s="4">
        <v>17091</v>
      </c>
      <c r="G44" s="4">
        <v>0</v>
      </c>
      <c r="H44" s="28">
        <v>8094788.34375</v>
      </c>
      <c r="I44" s="18">
        <v>1247799.96875</v>
      </c>
      <c r="J44" s="4">
        <v>69310.5234375</v>
      </c>
      <c r="K44" s="4">
        <v>60965.9306640625</v>
      </c>
      <c r="L44" s="4">
        <v>0</v>
      </c>
      <c r="M44" s="4">
        <v>0</v>
      </c>
      <c r="N44" s="19">
        <v>1378076.4228515625</v>
      </c>
    </row>
    <row r="45" spans="2:14" ht="12.75">
      <c r="B45" s="137" t="s">
        <v>55</v>
      </c>
      <c r="C45" s="208">
        <v>247131095.40271032</v>
      </c>
      <c r="D45" s="209">
        <v>164031480.96371877</v>
      </c>
      <c r="E45" s="209">
        <v>64212109.79757118</v>
      </c>
      <c r="F45" s="209">
        <v>7367110.096191406</v>
      </c>
      <c r="G45" s="209">
        <v>267308247.6665039</v>
      </c>
      <c r="H45" s="279">
        <v>750050043.9266956</v>
      </c>
      <c r="I45" s="208">
        <v>257739471.8918457</v>
      </c>
      <c r="J45" s="209">
        <v>91738141.54882431</v>
      </c>
      <c r="K45" s="209">
        <v>45730405.53979111</v>
      </c>
      <c r="L45" s="209">
        <v>7357392.866943359</v>
      </c>
      <c r="M45" s="209">
        <v>149892034.87860107</v>
      </c>
      <c r="N45" s="210">
        <v>552457446.7260056</v>
      </c>
    </row>
    <row r="46" spans="2:14" ht="12.75">
      <c r="B46" s="217" t="s">
        <v>47</v>
      </c>
      <c r="C46" s="18">
        <v>3710.140625</v>
      </c>
      <c r="D46" s="4">
        <v>179234.1875</v>
      </c>
      <c r="E46" s="4">
        <v>626.4174194335938</v>
      </c>
      <c r="F46" s="4">
        <v>11250</v>
      </c>
      <c r="G46" s="4">
        <v>17285937.193359375</v>
      </c>
      <c r="H46" s="28">
        <v>17480757.93890381</v>
      </c>
      <c r="I46" s="18">
        <v>213995.86010742188</v>
      </c>
      <c r="J46" s="4">
        <v>410558.8125</v>
      </c>
      <c r="K46" s="4">
        <v>28476.582641601562</v>
      </c>
      <c r="L46" s="4">
        <v>0</v>
      </c>
      <c r="M46" s="4">
        <v>25244670.555664062</v>
      </c>
      <c r="N46" s="19">
        <v>25897701.810913086</v>
      </c>
    </row>
    <row r="47" spans="2:14" ht="12.75">
      <c r="B47" s="217" t="s">
        <v>48</v>
      </c>
      <c r="C47" s="18">
        <v>45549.67352294922</v>
      </c>
      <c r="D47" s="4">
        <v>766552.1484985352</v>
      </c>
      <c r="E47" s="4">
        <v>107663.33038330078</v>
      </c>
      <c r="F47" s="4">
        <v>2081756.65625</v>
      </c>
      <c r="G47" s="4">
        <v>9601215.2109375</v>
      </c>
      <c r="H47" s="28">
        <v>12602737.019592285</v>
      </c>
      <c r="I47" s="18">
        <v>105142.32678222656</v>
      </c>
      <c r="J47" s="4">
        <v>1204299.865386963</v>
      </c>
      <c r="K47" s="4">
        <v>22186.669723510742</v>
      </c>
      <c r="L47" s="4">
        <v>238048.3447265625</v>
      </c>
      <c r="M47" s="4">
        <v>4550136.65625</v>
      </c>
      <c r="N47" s="19">
        <v>6119813.862869263</v>
      </c>
    </row>
    <row r="48" spans="2:14" ht="12.75">
      <c r="B48" s="217" t="s">
        <v>49</v>
      </c>
      <c r="C48" s="18">
        <v>3323979.53125</v>
      </c>
      <c r="D48" s="4">
        <v>4808785.90625</v>
      </c>
      <c r="E48" s="4">
        <v>593701.14453125</v>
      </c>
      <c r="F48" s="4">
        <v>5535393.75</v>
      </c>
      <c r="G48" s="4">
        <v>31928618</v>
      </c>
      <c r="H48" s="28">
        <v>46190478.33203125</v>
      </c>
      <c r="I48" s="18">
        <v>89282823.25</v>
      </c>
      <c r="J48" s="4">
        <v>43625086.5</v>
      </c>
      <c r="K48" s="4">
        <v>4885678.875</v>
      </c>
      <c r="L48" s="4">
        <v>14825345.75</v>
      </c>
      <c r="M48" s="4">
        <v>38966496</v>
      </c>
      <c r="N48" s="19">
        <v>191585430.375</v>
      </c>
    </row>
    <row r="49" spans="2:14" ht="12.75">
      <c r="B49" s="217" t="s">
        <v>50</v>
      </c>
      <c r="C49" s="18">
        <v>5840459.09375</v>
      </c>
      <c r="D49" s="4">
        <v>2489000.4935302734</v>
      </c>
      <c r="E49" s="4">
        <v>1024097.5589599609</v>
      </c>
      <c r="F49" s="4">
        <v>3275054.23046875</v>
      </c>
      <c r="G49" s="4">
        <v>201293519.5</v>
      </c>
      <c r="H49" s="28">
        <v>213922130.87670898</v>
      </c>
      <c r="I49" s="18">
        <v>25351121.5625</v>
      </c>
      <c r="J49" s="4">
        <v>15125608.470214844</v>
      </c>
      <c r="K49" s="4">
        <v>4448806.436035156</v>
      </c>
      <c r="L49" s="4">
        <v>5989680.6796875</v>
      </c>
      <c r="M49" s="4">
        <v>156713922.25</v>
      </c>
      <c r="N49" s="19">
        <v>207629139.3984375</v>
      </c>
    </row>
    <row r="50" spans="2:14" ht="12.75">
      <c r="B50" s="217" t="s">
        <v>51</v>
      </c>
      <c r="C50" s="18">
        <v>8087395</v>
      </c>
      <c r="D50" s="4">
        <v>9970834.88671875</v>
      </c>
      <c r="E50" s="4">
        <v>5279160.9755859375</v>
      </c>
      <c r="F50" s="4">
        <v>10122200.5</v>
      </c>
      <c r="G50" s="4">
        <v>73003496.25</v>
      </c>
      <c r="H50" s="28">
        <v>106463087.61230469</v>
      </c>
      <c r="I50" s="18">
        <v>48821107.5625</v>
      </c>
      <c r="J50" s="4">
        <v>24713591.79296875</v>
      </c>
      <c r="K50" s="4">
        <v>11410139.112426758</v>
      </c>
      <c r="L50" s="4">
        <v>876549.48828125</v>
      </c>
      <c r="M50" s="4">
        <v>38633257.25</v>
      </c>
      <c r="N50" s="19">
        <v>124454645.20617676</v>
      </c>
    </row>
    <row r="51" spans="2:14" ht="12.75">
      <c r="B51" s="217" t="s">
        <v>52</v>
      </c>
      <c r="C51" s="18">
        <v>0</v>
      </c>
      <c r="D51" s="4">
        <v>1646011.9550743103</v>
      </c>
      <c r="E51" s="4">
        <v>271196.03564453125</v>
      </c>
      <c r="F51" s="4">
        <v>178851.3984375</v>
      </c>
      <c r="G51" s="4">
        <v>28066631.75</v>
      </c>
      <c r="H51" s="28">
        <v>30162691.13915634</v>
      </c>
      <c r="I51" s="18">
        <v>0</v>
      </c>
      <c r="J51" s="4">
        <v>7343699.0625</v>
      </c>
      <c r="K51" s="4">
        <v>1334448.9682617188</v>
      </c>
      <c r="L51" s="4">
        <v>17025.599609375</v>
      </c>
      <c r="M51" s="4">
        <v>14697813.5</v>
      </c>
      <c r="N51" s="19">
        <v>23392987.130371094</v>
      </c>
    </row>
    <row r="52" spans="2:14" ht="12.75">
      <c r="B52" s="137" t="s">
        <v>56</v>
      </c>
      <c r="C52" s="208">
        <v>17301093.43914795</v>
      </c>
      <c r="D52" s="209">
        <v>19860419.57757187</v>
      </c>
      <c r="E52" s="209">
        <v>7276445.462524414</v>
      </c>
      <c r="F52" s="209">
        <v>21204506.53515625</v>
      </c>
      <c r="G52" s="209">
        <v>361179417.9042969</v>
      </c>
      <c r="H52" s="279">
        <v>426821882.91869736</v>
      </c>
      <c r="I52" s="208">
        <v>163774190.56188965</v>
      </c>
      <c r="J52" s="209">
        <v>92422844.50357056</v>
      </c>
      <c r="K52" s="209">
        <v>22129736.644088745</v>
      </c>
      <c r="L52" s="209">
        <v>21946649.862304688</v>
      </c>
      <c r="M52" s="209">
        <v>278806296.21191406</v>
      </c>
      <c r="N52" s="210">
        <v>579079717.7837677</v>
      </c>
    </row>
    <row r="53" spans="2:14" ht="12.75">
      <c r="B53" s="274" t="s">
        <v>53</v>
      </c>
      <c r="C53" s="282">
        <v>14122141.053710938</v>
      </c>
      <c r="D53" s="283">
        <v>13126464.03515625</v>
      </c>
      <c r="E53" s="283">
        <v>3425548.53515625</v>
      </c>
      <c r="F53" s="283">
        <v>0</v>
      </c>
      <c r="G53" s="283">
        <v>2918498.59375</v>
      </c>
      <c r="H53" s="285">
        <v>33592652.21777344</v>
      </c>
      <c r="I53" s="282">
        <v>150953800</v>
      </c>
      <c r="J53" s="283">
        <v>807503296</v>
      </c>
      <c r="K53" s="283">
        <v>249054320</v>
      </c>
      <c r="L53" s="283">
        <v>0</v>
      </c>
      <c r="M53" s="283">
        <v>1232352.375</v>
      </c>
      <c r="N53" s="284">
        <v>1208743768.375</v>
      </c>
    </row>
    <row r="54" spans="2:14" ht="12.75">
      <c r="B54" s="137" t="s">
        <v>57</v>
      </c>
      <c r="C54" s="208">
        <v>14122141.053710938</v>
      </c>
      <c r="D54" s="209">
        <v>13126464.03515625</v>
      </c>
      <c r="E54" s="209">
        <v>3425548.53515625</v>
      </c>
      <c r="F54" s="209">
        <v>0</v>
      </c>
      <c r="G54" s="209">
        <v>2918498.59375</v>
      </c>
      <c r="H54" s="279">
        <v>33592652.21777344</v>
      </c>
      <c r="I54" s="208">
        <v>150953800</v>
      </c>
      <c r="J54" s="209">
        <v>807503296</v>
      </c>
      <c r="K54" s="209">
        <v>249054320</v>
      </c>
      <c r="L54" s="209">
        <v>0</v>
      </c>
      <c r="M54" s="209">
        <v>1232352.375</v>
      </c>
      <c r="N54" s="210">
        <v>1208743768.375</v>
      </c>
    </row>
    <row r="55" spans="2:14" ht="12.75">
      <c r="B55" s="218"/>
      <c r="C55" s="18"/>
      <c r="D55" s="4"/>
      <c r="E55" s="4"/>
      <c r="F55" s="4"/>
      <c r="G55" s="4"/>
      <c r="H55" s="28"/>
      <c r="I55" s="18"/>
      <c r="J55" s="4"/>
      <c r="K55" s="4"/>
      <c r="L55" s="4"/>
      <c r="M55" s="4"/>
      <c r="N55" s="19"/>
    </row>
    <row r="56" spans="2:14" ht="13.5" thickBot="1">
      <c r="B56" s="139" t="s">
        <v>54</v>
      </c>
      <c r="C56" s="189">
        <v>278554329.8955692</v>
      </c>
      <c r="D56" s="185">
        <v>197018364.5764469</v>
      </c>
      <c r="E56" s="185">
        <v>74914103.79525185</v>
      </c>
      <c r="F56" s="185">
        <v>28571616.631347656</v>
      </c>
      <c r="G56" s="185">
        <v>631406164.1645508</v>
      </c>
      <c r="H56" s="281">
        <v>1210464579.0631664</v>
      </c>
      <c r="I56" s="189">
        <v>572467462.4537354</v>
      </c>
      <c r="J56" s="185">
        <v>991664282.0523949</v>
      </c>
      <c r="K56" s="185">
        <v>316914462.18387985</v>
      </c>
      <c r="L56" s="185">
        <v>29304042.729248047</v>
      </c>
      <c r="M56" s="185">
        <v>429930683.46551514</v>
      </c>
      <c r="N56" s="186">
        <v>2340280932.8847733</v>
      </c>
    </row>
    <row r="57" spans="2:15" ht="12.75">
      <c r="B57" s="6"/>
      <c r="O57" s="6"/>
    </row>
    <row r="58" spans="2:15" ht="13.5" thickBot="1">
      <c r="B58" s="6"/>
      <c r="O58" s="6"/>
    </row>
    <row r="59" spans="2:15" ht="13.5" thickBot="1">
      <c r="B59" s="442" t="s">
        <v>1</v>
      </c>
      <c r="C59" s="437" t="s">
        <v>4</v>
      </c>
      <c r="D59" s="438"/>
      <c r="E59" s="438"/>
      <c r="F59" s="438"/>
      <c r="G59" s="438"/>
      <c r="H59" s="439"/>
      <c r="I59" s="432" t="s">
        <v>110</v>
      </c>
      <c r="J59" s="433"/>
      <c r="K59" s="433"/>
      <c r="L59" s="433"/>
      <c r="M59" s="433"/>
      <c r="N59" s="433"/>
      <c r="O59" s="450"/>
    </row>
    <row r="60" spans="2:15" ht="26.25" thickBot="1">
      <c r="B60" s="443"/>
      <c r="C60" s="244" t="s">
        <v>101</v>
      </c>
      <c r="D60" s="245" t="s">
        <v>100</v>
      </c>
      <c r="E60" s="245" t="s">
        <v>99</v>
      </c>
      <c r="F60" s="245" t="s">
        <v>105</v>
      </c>
      <c r="G60" s="245" t="s">
        <v>98</v>
      </c>
      <c r="H60" s="246" t="s">
        <v>5</v>
      </c>
      <c r="I60" s="244" t="s">
        <v>101</v>
      </c>
      <c r="J60" s="245" t="s">
        <v>100</v>
      </c>
      <c r="K60" s="245" t="s">
        <v>99</v>
      </c>
      <c r="L60" s="245" t="s">
        <v>105</v>
      </c>
      <c r="M60" s="245" t="s">
        <v>98</v>
      </c>
      <c r="N60" s="247" t="s">
        <v>182</v>
      </c>
      <c r="O60" s="365" t="s">
        <v>5</v>
      </c>
    </row>
    <row r="61" spans="2:15" ht="12.75">
      <c r="B61" s="217" t="s">
        <v>17</v>
      </c>
      <c r="C61" s="225">
        <v>0</v>
      </c>
      <c r="D61" s="226">
        <v>0</v>
      </c>
      <c r="E61" s="226">
        <v>0</v>
      </c>
      <c r="F61" s="226">
        <v>0</v>
      </c>
      <c r="G61" s="226">
        <v>0</v>
      </c>
      <c r="H61" s="248">
        <v>0</v>
      </c>
      <c r="I61" s="225">
        <v>168053</v>
      </c>
      <c r="J61" s="226">
        <v>11092</v>
      </c>
      <c r="K61" s="226">
        <v>24910</v>
      </c>
      <c r="L61" s="226">
        <v>0</v>
      </c>
      <c r="M61" s="226">
        <v>0</v>
      </c>
      <c r="N61" s="248">
        <v>72115.998046875</v>
      </c>
      <c r="O61" s="249">
        <v>276170.998046875</v>
      </c>
    </row>
    <row r="62" spans="2:15" ht="12.75">
      <c r="B62" s="217" t="s">
        <v>18</v>
      </c>
      <c r="C62" s="18">
        <v>32927</v>
      </c>
      <c r="D62" s="4">
        <v>11591</v>
      </c>
      <c r="E62" s="4">
        <v>6207</v>
      </c>
      <c r="F62" s="4">
        <v>0</v>
      </c>
      <c r="G62" s="4">
        <v>0</v>
      </c>
      <c r="H62" s="28">
        <v>50725</v>
      </c>
      <c r="I62" s="18">
        <v>302139.00390625</v>
      </c>
      <c r="J62" s="4">
        <v>185234.99993896484</v>
      </c>
      <c r="K62" s="4">
        <v>57852.00048828125</v>
      </c>
      <c r="L62" s="4">
        <v>33467.999267578125</v>
      </c>
      <c r="M62" s="4">
        <v>17088</v>
      </c>
      <c r="N62" s="28">
        <v>210673.0021519661</v>
      </c>
      <c r="O62" s="31">
        <v>806455.0057530403</v>
      </c>
    </row>
    <row r="63" spans="2:15" ht="12.75">
      <c r="B63" s="217" t="s">
        <v>153</v>
      </c>
      <c r="C63" s="18">
        <v>0</v>
      </c>
      <c r="D63" s="4">
        <v>0</v>
      </c>
      <c r="E63" s="4">
        <v>0</v>
      </c>
      <c r="F63" s="4">
        <v>0</v>
      </c>
      <c r="G63" s="4">
        <v>0</v>
      </c>
      <c r="H63" s="28">
        <v>0</v>
      </c>
      <c r="I63" s="18">
        <v>4200</v>
      </c>
      <c r="J63" s="4">
        <v>4613</v>
      </c>
      <c r="K63" s="4">
        <v>6361</v>
      </c>
      <c r="L63" s="4">
        <v>14288</v>
      </c>
      <c r="M63" s="4">
        <v>332746.00390625</v>
      </c>
      <c r="N63" s="28">
        <v>1760.0000457763672</v>
      </c>
      <c r="O63" s="31">
        <v>363968.00395202637</v>
      </c>
    </row>
    <row r="64" spans="2:15" ht="12.75">
      <c r="B64" s="217" t="s">
        <v>154</v>
      </c>
      <c r="C64" s="18">
        <v>0</v>
      </c>
      <c r="D64" s="4">
        <v>0</v>
      </c>
      <c r="E64" s="4">
        <v>0</v>
      </c>
      <c r="F64" s="4">
        <v>0</v>
      </c>
      <c r="G64" s="4">
        <v>0</v>
      </c>
      <c r="H64" s="28">
        <v>0</v>
      </c>
      <c r="I64" s="18">
        <v>0</v>
      </c>
      <c r="J64" s="4">
        <v>48051</v>
      </c>
      <c r="K64" s="4">
        <v>0</v>
      </c>
      <c r="L64" s="4">
        <v>220320</v>
      </c>
      <c r="M64" s="4">
        <v>93930</v>
      </c>
      <c r="N64" s="28">
        <v>33552</v>
      </c>
      <c r="O64" s="31">
        <v>395853</v>
      </c>
    </row>
    <row r="65" spans="2:15" ht="12.75">
      <c r="B65" s="217" t="s">
        <v>19</v>
      </c>
      <c r="C65" s="18">
        <v>250109</v>
      </c>
      <c r="D65" s="4">
        <v>80797</v>
      </c>
      <c r="E65" s="4">
        <v>57491</v>
      </c>
      <c r="F65" s="4">
        <v>0</v>
      </c>
      <c r="G65" s="4">
        <v>236829</v>
      </c>
      <c r="H65" s="28">
        <v>625226</v>
      </c>
      <c r="I65" s="18">
        <v>91253216.01660156</v>
      </c>
      <c r="J65" s="4">
        <v>25762296.874023438</v>
      </c>
      <c r="K65" s="4">
        <v>19972180.799804688</v>
      </c>
      <c r="L65" s="4">
        <v>467143</v>
      </c>
      <c r="M65" s="4">
        <v>33638930</v>
      </c>
      <c r="N65" s="28">
        <v>47631273.64505005</v>
      </c>
      <c r="O65" s="31">
        <v>218725040.33547974</v>
      </c>
    </row>
    <row r="66" spans="2:15" ht="12.75">
      <c r="B66" s="217" t="s">
        <v>20</v>
      </c>
      <c r="C66" s="18">
        <v>0</v>
      </c>
      <c r="D66" s="4">
        <v>750</v>
      </c>
      <c r="E66" s="4">
        <v>0</v>
      </c>
      <c r="F66" s="4">
        <v>15864</v>
      </c>
      <c r="G66" s="4">
        <v>71803</v>
      </c>
      <c r="H66" s="28">
        <v>88417</v>
      </c>
      <c r="I66" s="18">
        <v>104901.99963378906</v>
      </c>
      <c r="J66" s="4">
        <v>698453.0012435913</v>
      </c>
      <c r="K66" s="4">
        <v>519562.0019569397</v>
      </c>
      <c r="L66" s="4">
        <v>471818</v>
      </c>
      <c r="M66" s="4">
        <v>7973146.125</v>
      </c>
      <c r="N66" s="28">
        <v>862184.003112793</v>
      </c>
      <c r="O66" s="31">
        <v>10630065.130947113</v>
      </c>
    </row>
    <row r="67" spans="2:15" ht="12.75">
      <c r="B67" s="217" t="s">
        <v>206</v>
      </c>
      <c r="C67" s="18">
        <v>0</v>
      </c>
      <c r="D67" s="4">
        <v>0</v>
      </c>
      <c r="E67" s="4">
        <v>0</v>
      </c>
      <c r="F67" s="4">
        <v>0</v>
      </c>
      <c r="G67" s="4">
        <v>11418</v>
      </c>
      <c r="H67" s="28">
        <v>11418</v>
      </c>
      <c r="I67" s="18">
        <v>0</v>
      </c>
      <c r="J67" s="4">
        <v>0</v>
      </c>
      <c r="K67" s="4">
        <v>0</v>
      </c>
      <c r="L67" s="4">
        <v>27974</v>
      </c>
      <c r="M67" s="4">
        <v>316105</v>
      </c>
      <c r="N67" s="28">
        <v>4900</v>
      </c>
      <c r="O67" s="31">
        <v>348979</v>
      </c>
    </row>
    <row r="68" spans="2:15" ht="12.75">
      <c r="B68" s="217" t="s">
        <v>21</v>
      </c>
      <c r="C68" s="18">
        <v>557718</v>
      </c>
      <c r="D68" s="4">
        <v>2202408</v>
      </c>
      <c r="E68" s="4">
        <v>2616358</v>
      </c>
      <c r="F68" s="4">
        <v>2251498</v>
      </c>
      <c r="G68" s="4">
        <v>781473</v>
      </c>
      <c r="H68" s="28">
        <v>8409455</v>
      </c>
      <c r="I68" s="18">
        <v>19831922.96875</v>
      </c>
      <c r="J68" s="4">
        <v>21247496.095703125</v>
      </c>
      <c r="K68" s="4">
        <v>15972593.001464844</v>
      </c>
      <c r="L68" s="4">
        <v>6659543.96875</v>
      </c>
      <c r="M68" s="4">
        <v>55816329.5</v>
      </c>
      <c r="N68" s="28">
        <v>8686126.943603516</v>
      </c>
      <c r="O68" s="31">
        <v>128214012.47827148</v>
      </c>
    </row>
    <row r="69" spans="2:15" ht="12.75">
      <c r="B69" s="217" t="s">
        <v>22</v>
      </c>
      <c r="C69" s="18">
        <v>21976</v>
      </c>
      <c r="D69" s="4">
        <v>115279</v>
      </c>
      <c r="E69" s="4">
        <v>0</v>
      </c>
      <c r="F69" s="4">
        <v>0</v>
      </c>
      <c r="G69" s="4">
        <v>774505</v>
      </c>
      <c r="H69" s="28">
        <v>911760</v>
      </c>
      <c r="I69" s="18">
        <v>1772351</v>
      </c>
      <c r="J69" s="4">
        <v>2569860.9768981934</v>
      </c>
      <c r="K69" s="4">
        <v>0</v>
      </c>
      <c r="L69" s="4">
        <v>0</v>
      </c>
      <c r="M69" s="4">
        <v>18877175.125</v>
      </c>
      <c r="N69" s="28">
        <v>520631.9912109375</v>
      </c>
      <c r="O69" s="31">
        <v>23740019.09310913</v>
      </c>
    </row>
    <row r="70" spans="2:15" ht="12.75">
      <c r="B70" s="217" t="s">
        <v>155</v>
      </c>
      <c r="C70" s="18">
        <v>9837976</v>
      </c>
      <c r="D70" s="4">
        <v>1736887</v>
      </c>
      <c r="E70" s="4">
        <v>985701</v>
      </c>
      <c r="F70" s="4">
        <v>0</v>
      </c>
      <c r="G70" s="4">
        <v>474115</v>
      </c>
      <c r="H70" s="28">
        <v>13034679</v>
      </c>
      <c r="I70" s="18">
        <v>95855244.609375</v>
      </c>
      <c r="J70" s="4">
        <v>134871323.45288086</v>
      </c>
      <c r="K70" s="4">
        <v>37477254.48300934</v>
      </c>
      <c r="L70" s="4">
        <v>1324765.9970703125</v>
      </c>
      <c r="M70" s="4">
        <v>95273019.99414062</v>
      </c>
      <c r="N70" s="28">
        <v>238202236.5761795</v>
      </c>
      <c r="O70" s="31">
        <v>603003845.1126556</v>
      </c>
    </row>
    <row r="71" spans="2:15" ht="12.75">
      <c r="B71" s="217" t="s">
        <v>23</v>
      </c>
      <c r="C71" s="18">
        <v>0</v>
      </c>
      <c r="D71" s="4">
        <v>0</v>
      </c>
      <c r="E71" s="4">
        <v>0</v>
      </c>
      <c r="F71" s="4">
        <v>0</v>
      </c>
      <c r="G71" s="4">
        <v>0</v>
      </c>
      <c r="H71" s="28">
        <v>0</v>
      </c>
      <c r="I71" s="18">
        <v>0</v>
      </c>
      <c r="J71" s="4">
        <v>34691.99954223633</v>
      </c>
      <c r="K71" s="4">
        <v>103044</v>
      </c>
      <c r="L71" s="4">
        <v>50376</v>
      </c>
      <c r="M71" s="4">
        <v>2128534.00390625</v>
      </c>
      <c r="N71" s="28">
        <v>4114</v>
      </c>
      <c r="O71" s="31">
        <v>2320760.0034484863</v>
      </c>
    </row>
    <row r="72" spans="2:15" ht="12.75">
      <c r="B72" s="217" t="s">
        <v>24</v>
      </c>
      <c r="C72" s="18">
        <v>408445</v>
      </c>
      <c r="D72" s="4">
        <v>1373356</v>
      </c>
      <c r="E72" s="4">
        <v>182915</v>
      </c>
      <c r="F72" s="4">
        <v>0</v>
      </c>
      <c r="G72" s="4">
        <v>252750</v>
      </c>
      <c r="H72" s="28">
        <v>2217466</v>
      </c>
      <c r="I72" s="18">
        <v>115726289.625</v>
      </c>
      <c r="J72" s="4">
        <v>27286229.878910422</v>
      </c>
      <c r="K72" s="4">
        <v>21170343.125732422</v>
      </c>
      <c r="L72" s="4">
        <v>791961</v>
      </c>
      <c r="M72" s="4">
        <v>10308562.109375</v>
      </c>
      <c r="N72" s="28">
        <v>61441751.96829426</v>
      </c>
      <c r="O72" s="31">
        <v>236725137.7073121</v>
      </c>
    </row>
    <row r="73" spans="2:15" ht="12.75">
      <c r="B73" s="217" t="s">
        <v>25</v>
      </c>
      <c r="C73" s="18">
        <v>0</v>
      </c>
      <c r="D73" s="4">
        <v>76233</v>
      </c>
      <c r="E73" s="4">
        <v>0</v>
      </c>
      <c r="F73" s="4">
        <v>0</v>
      </c>
      <c r="G73" s="4">
        <v>4990708</v>
      </c>
      <c r="H73" s="28">
        <v>5066941</v>
      </c>
      <c r="I73" s="18">
        <v>4000</v>
      </c>
      <c r="J73" s="4">
        <v>307872.998046875</v>
      </c>
      <c r="K73" s="4">
        <v>48000</v>
      </c>
      <c r="L73" s="4">
        <v>195000</v>
      </c>
      <c r="M73" s="4">
        <v>20837768.875</v>
      </c>
      <c r="N73" s="28">
        <v>43988.000244140625</v>
      </c>
      <c r="O73" s="31">
        <v>21436629.873291016</v>
      </c>
    </row>
    <row r="74" spans="2:15" ht="12.75">
      <c r="B74" s="217" t="s">
        <v>26</v>
      </c>
      <c r="C74" s="18">
        <v>4422121</v>
      </c>
      <c r="D74" s="4">
        <v>189403</v>
      </c>
      <c r="E74" s="4">
        <v>70718</v>
      </c>
      <c r="F74" s="4">
        <v>0</v>
      </c>
      <c r="G74" s="4">
        <v>363056</v>
      </c>
      <c r="H74" s="28">
        <v>5045298</v>
      </c>
      <c r="I74" s="18">
        <v>63405099.98828125</v>
      </c>
      <c r="J74" s="4">
        <v>16955161.254501343</v>
      </c>
      <c r="K74" s="4">
        <v>6298352.999294281</v>
      </c>
      <c r="L74" s="4">
        <v>1242990.025390625</v>
      </c>
      <c r="M74" s="4">
        <v>5918867.0625</v>
      </c>
      <c r="N74" s="28">
        <v>32398063.37084961</v>
      </c>
      <c r="O74" s="31">
        <v>126218534.70081711</v>
      </c>
    </row>
    <row r="75" spans="2:15" ht="12.75">
      <c r="B75" s="217" t="s">
        <v>27</v>
      </c>
      <c r="C75" s="18">
        <v>9338526</v>
      </c>
      <c r="D75" s="4">
        <v>1709594</v>
      </c>
      <c r="E75" s="4">
        <v>521180</v>
      </c>
      <c r="F75" s="4">
        <v>36760</v>
      </c>
      <c r="G75" s="4">
        <v>3991930</v>
      </c>
      <c r="H75" s="28">
        <v>15597990</v>
      </c>
      <c r="I75" s="18">
        <v>116255432.25</v>
      </c>
      <c r="J75" s="4">
        <v>20849861.984313965</v>
      </c>
      <c r="K75" s="4">
        <v>7750967.945327759</v>
      </c>
      <c r="L75" s="4">
        <v>1232209</v>
      </c>
      <c r="M75" s="4">
        <v>65330084.501464844</v>
      </c>
      <c r="N75" s="28">
        <v>29326840.805725098</v>
      </c>
      <c r="O75" s="31">
        <v>240745396.48683167</v>
      </c>
    </row>
    <row r="76" spans="2:15" ht="12.75">
      <c r="B76" s="217" t="s">
        <v>28</v>
      </c>
      <c r="C76" s="18">
        <v>0</v>
      </c>
      <c r="D76" s="4">
        <v>0</v>
      </c>
      <c r="E76" s="4">
        <v>0</v>
      </c>
      <c r="F76" s="4">
        <v>0</v>
      </c>
      <c r="G76" s="4">
        <v>39577</v>
      </c>
      <c r="H76" s="28">
        <v>39577</v>
      </c>
      <c r="I76" s="18">
        <v>0</v>
      </c>
      <c r="J76" s="4">
        <v>88775.00207519531</v>
      </c>
      <c r="K76" s="4">
        <v>0</v>
      </c>
      <c r="L76" s="4">
        <v>0</v>
      </c>
      <c r="M76" s="4">
        <v>31247490.499023438</v>
      </c>
      <c r="N76" s="28">
        <v>271797.001953125</v>
      </c>
      <c r="O76" s="31">
        <v>31608062.503051758</v>
      </c>
    </row>
    <row r="77" spans="2:15" ht="12.75">
      <c r="B77" s="217" t="s">
        <v>29</v>
      </c>
      <c r="C77" s="18">
        <v>0</v>
      </c>
      <c r="D77" s="4">
        <v>1253</v>
      </c>
      <c r="E77" s="4">
        <v>0</v>
      </c>
      <c r="F77" s="4">
        <v>0</v>
      </c>
      <c r="G77" s="4">
        <v>17896</v>
      </c>
      <c r="H77" s="28">
        <v>19149</v>
      </c>
      <c r="I77" s="18">
        <v>398352.0029296875</v>
      </c>
      <c r="J77" s="4">
        <v>1509338.004272461</v>
      </c>
      <c r="K77" s="4">
        <v>1010040.9990234375</v>
      </c>
      <c r="L77" s="4">
        <v>1903941.9765625</v>
      </c>
      <c r="M77" s="4">
        <v>2109456.99609375</v>
      </c>
      <c r="N77" s="28">
        <v>5519592.04208374</v>
      </c>
      <c r="O77" s="31">
        <v>12450722.020965576</v>
      </c>
    </row>
    <row r="78" spans="2:15" ht="12.75">
      <c r="B78" s="217" t="s">
        <v>30</v>
      </c>
      <c r="C78" s="18">
        <v>2158290</v>
      </c>
      <c r="D78" s="4">
        <v>1008050</v>
      </c>
      <c r="E78" s="4">
        <v>99286</v>
      </c>
      <c r="F78" s="4">
        <v>372862</v>
      </c>
      <c r="G78" s="4">
        <v>5002105</v>
      </c>
      <c r="H78" s="28">
        <v>8640593</v>
      </c>
      <c r="I78" s="18">
        <v>8127139.96875</v>
      </c>
      <c r="J78" s="4">
        <v>4699200.0546875</v>
      </c>
      <c r="K78" s="4">
        <v>1350234.999994278</v>
      </c>
      <c r="L78" s="4">
        <v>1417157.9975585938</v>
      </c>
      <c r="M78" s="4">
        <v>49933971.75</v>
      </c>
      <c r="N78" s="28">
        <v>7401965.109619141</v>
      </c>
      <c r="O78" s="31">
        <v>72929669.88060951</v>
      </c>
    </row>
    <row r="79" spans="2:15" ht="12.75">
      <c r="B79" s="217" t="s">
        <v>31</v>
      </c>
      <c r="C79" s="18">
        <v>104177</v>
      </c>
      <c r="D79" s="4">
        <v>22511</v>
      </c>
      <c r="E79" s="4">
        <v>0</v>
      </c>
      <c r="F79" s="4">
        <v>47792</v>
      </c>
      <c r="G79" s="4">
        <v>0</v>
      </c>
      <c r="H79" s="28">
        <v>174480</v>
      </c>
      <c r="I79" s="18">
        <v>733396.0078125</v>
      </c>
      <c r="J79" s="4">
        <v>312770.00427246094</v>
      </c>
      <c r="K79" s="4">
        <v>0</v>
      </c>
      <c r="L79" s="4">
        <v>652158.9970703125</v>
      </c>
      <c r="M79" s="4">
        <v>5485124.03125</v>
      </c>
      <c r="N79" s="28">
        <v>278502.9951171875</v>
      </c>
      <c r="O79" s="31">
        <v>7461952.035522461</v>
      </c>
    </row>
    <row r="80" spans="2:15" ht="12.75">
      <c r="B80" s="217" t="s">
        <v>32</v>
      </c>
      <c r="C80" s="18">
        <v>0</v>
      </c>
      <c r="D80" s="4">
        <v>0</v>
      </c>
      <c r="E80" s="4">
        <v>0</v>
      </c>
      <c r="F80" s="4">
        <v>0</v>
      </c>
      <c r="G80" s="4">
        <v>0</v>
      </c>
      <c r="H80" s="28">
        <v>0</v>
      </c>
      <c r="I80" s="18">
        <v>0</v>
      </c>
      <c r="J80" s="4">
        <v>29083</v>
      </c>
      <c r="K80" s="4">
        <v>0</v>
      </c>
      <c r="L80" s="4">
        <v>3840</v>
      </c>
      <c r="M80" s="4">
        <v>298220</v>
      </c>
      <c r="N80" s="28">
        <v>1121</v>
      </c>
      <c r="O80" s="31">
        <v>332264</v>
      </c>
    </row>
    <row r="81" spans="2:15" ht="12.75">
      <c r="B81" s="217" t="s">
        <v>33</v>
      </c>
      <c r="C81" s="18">
        <v>0</v>
      </c>
      <c r="D81" s="4">
        <v>0</v>
      </c>
      <c r="E81" s="4">
        <v>0</v>
      </c>
      <c r="F81" s="4">
        <v>0</v>
      </c>
      <c r="G81" s="4">
        <v>0</v>
      </c>
      <c r="H81" s="28">
        <v>0</v>
      </c>
      <c r="I81" s="18">
        <v>254175.9921875</v>
      </c>
      <c r="J81" s="4">
        <v>63444.99923706055</v>
      </c>
      <c r="K81" s="4">
        <v>14441.999755859375</v>
      </c>
      <c r="L81" s="4">
        <v>46109.00146484375</v>
      </c>
      <c r="M81" s="4">
        <v>12626</v>
      </c>
      <c r="N81" s="28">
        <v>94034.99631690979</v>
      </c>
      <c r="O81" s="31">
        <v>484832.98896217346</v>
      </c>
    </row>
    <row r="82" spans="2:15" ht="12.75">
      <c r="B82" s="217" t="s">
        <v>214</v>
      </c>
      <c r="C82" s="18">
        <v>0</v>
      </c>
      <c r="D82" s="4">
        <v>0</v>
      </c>
      <c r="E82" s="4">
        <v>0</v>
      </c>
      <c r="F82" s="4">
        <v>0</v>
      </c>
      <c r="G82" s="4">
        <v>0</v>
      </c>
      <c r="H82" s="28">
        <v>0</v>
      </c>
      <c r="I82" s="18">
        <v>0</v>
      </c>
      <c r="J82" s="4">
        <v>2140</v>
      </c>
      <c r="K82" s="4">
        <v>1255</v>
      </c>
      <c r="L82" s="4">
        <v>33851</v>
      </c>
      <c r="M82" s="4">
        <v>0</v>
      </c>
      <c r="N82" s="28">
        <v>0</v>
      </c>
      <c r="O82" s="31">
        <v>37246</v>
      </c>
    </row>
    <row r="83" spans="2:15" ht="12.75">
      <c r="B83" s="217" t="s">
        <v>207</v>
      </c>
      <c r="C83" s="18">
        <v>0</v>
      </c>
      <c r="D83" s="4">
        <v>0</v>
      </c>
      <c r="E83" s="4">
        <v>0</v>
      </c>
      <c r="F83" s="4">
        <v>0</v>
      </c>
      <c r="G83" s="4">
        <v>0</v>
      </c>
      <c r="H83" s="28">
        <v>0</v>
      </c>
      <c r="I83" s="18">
        <v>0</v>
      </c>
      <c r="J83" s="4">
        <v>1460</v>
      </c>
      <c r="K83" s="4">
        <v>0</v>
      </c>
      <c r="L83" s="4">
        <v>20705</v>
      </c>
      <c r="M83" s="4">
        <v>0</v>
      </c>
      <c r="N83" s="28">
        <v>3157.000045776367</v>
      </c>
      <c r="O83" s="31">
        <v>25322.000045776367</v>
      </c>
    </row>
    <row r="84" spans="2:15" ht="12.75">
      <c r="B84" s="217" t="s">
        <v>34</v>
      </c>
      <c r="C84" s="18">
        <v>0</v>
      </c>
      <c r="D84" s="4">
        <v>0</v>
      </c>
      <c r="E84" s="4">
        <v>0</v>
      </c>
      <c r="F84" s="4">
        <v>0</v>
      </c>
      <c r="G84" s="4">
        <v>38569</v>
      </c>
      <c r="H84" s="28">
        <v>38569</v>
      </c>
      <c r="I84" s="18">
        <v>0</v>
      </c>
      <c r="J84" s="4">
        <v>0</v>
      </c>
      <c r="K84" s="4">
        <v>0</v>
      </c>
      <c r="L84" s="4">
        <v>0</v>
      </c>
      <c r="M84" s="4">
        <v>5543805.953125</v>
      </c>
      <c r="N84" s="28">
        <v>0</v>
      </c>
      <c r="O84" s="31">
        <v>5543805.953125</v>
      </c>
    </row>
    <row r="85" spans="2:15" ht="12.75">
      <c r="B85" s="217" t="s">
        <v>35</v>
      </c>
      <c r="C85" s="18">
        <v>0</v>
      </c>
      <c r="D85" s="4">
        <v>0</v>
      </c>
      <c r="E85" s="4">
        <v>0</v>
      </c>
      <c r="F85" s="4">
        <v>0</v>
      </c>
      <c r="G85" s="4">
        <v>0</v>
      </c>
      <c r="H85" s="28">
        <v>0</v>
      </c>
      <c r="I85" s="18">
        <v>0</v>
      </c>
      <c r="J85" s="4">
        <v>200326.9990234375</v>
      </c>
      <c r="K85" s="4">
        <v>0</v>
      </c>
      <c r="L85" s="4">
        <v>0</v>
      </c>
      <c r="M85" s="4">
        <v>5249</v>
      </c>
      <c r="N85" s="28">
        <v>34862.00061035156</v>
      </c>
      <c r="O85" s="31">
        <v>240437.99963378906</v>
      </c>
    </row>
    <row r="86" spans="2:15" ht="12.75">
      <c r="B86" s="217" t="s">
        <v>36</v>
      </c>
      <c r="C86" s="18">
        <v>0</v>
      </c>
      <c r="D86" s="4">
        <v>350</v>
      </c>
      <c r="E86" s="4">
        <v>19456</v>
      </c>
      <c r="F86" s="4">
        <v>0</v>
      </c>
      <c r="G86" s="4">
        <v>0</v>
      </c>
      <c r="H86" s="28">
        <v>19806</v>
      </c>
      <c r="I86" s="18">
        <v>0</v>
      </c>
      <c r="J86" s="4">
        <v>10800</v>
      </c>
      <c r="K86" s="4">
        <v>88613</v>
      </c>
      <c r="L86" s="4">
        <v>67800</v>
      </c>
      <c r="M86" s="4">
        <v>0</v>
      </c>
      <c r="N86" s="28">
        <v>2362.999969482422</v>
      </c>
      <c r="O86" s="31">
        <v>169575.99996948242</v>
      </c>
    </row>
    <row r="87" spans="2:15" ht="12.75">
      <c r="B87" s="217" t="s">
        <v>37</v>
      </c>
      <c r="C87" s="18">
        <v>1081073</v>
      </c>
      <c r="D87" s="4">
        <v>155259</v>
      </c>
      <c r="E87" s="4">
        <v>72493</v>
      </c>
      <c r="F87" s="4">
        <v>0</v>
      </c>
      <c r="G87" s="4">
        <v>671710</v>
      </c>
      <c r="H87" s="28">
        <v>1980535</v>
      </c>
      <c r="I87" s="18">
        <v>2495376.0078128576</v>
      </c>
      <c r="J87" s="4">
        <v>1431674.990234375</v>
      </c>
      <c r="K87" s="4">
        <v>798132.0078735352</v>
      </c>
      <c r="L87" s="4">
        <v>211149</v>
      </c>
      <c r="M87" s="4">
        <v>12317465</v>
      </c>
      <c r="N87" s="28">
        <v>943414.000629425</v>
      </c>
      <c r="O87" s="31">
        <v>18197211.006550193</v>
      </c>
    </row>
    <row r="88" spans="2:15" ht="12.75">
      <c r="B88" s="217" t="s">
        <v>217</v>
      </c>
      <c r="C88" s="18">
        <v>0</v>
      </c>
      <c r="D88" s="4">
        <v>0</v>
      </c>
      <c r="E88" s="4">
        <v>0</v>
      </c>
      <c r="F88" s="4">
        <v>0</v>
      </c>
      <c r="G88" s="4">
        <v>0</v>
      </c>
      <c r="H88" s="28">
        <v>0</v>
      </c>
      <c r="I88" s="18">
        <v>0</v>
      </c>
      <c r="J88" s="4">
        <v>0</v>
      </c>
      <c r="K88" s="4">
        <v>0</v>
      </c>
      <c r="L88" s="4">
        <v>0</v>
      </c>
      <c r="M88" s="4">
        <v>359025.998046875</v>
      </c>
      <c r="N88" s="28">
        <v>0</v>
      </c>
      <c r="O88" s="31">
        <v>359025.998046875</v>
      </c>
    </row>
    <row r="89" spans="2:15" ht="12.75">
      <c r="B89" s="217" t="s">
        <v>156</v>
      </c>
      <c r="C89" s="18">
        <v>0</v>
      </c>
      <c r="D89" s="4">
        <v>0</v>
      </c>
      <c r="E89" s="4">
        <v>0</v>
      </c>
      <c r="F89" s="4">
        <v>0</v>
      </c>
      <c r="G89" s="4">
        <v>0</v>
      </c>
      <c r="H89" s="28">
        <v>0</v>
      </c>
      <c r="I89" s="18">
        <v>0</v>
      </c>
      <c r="J89" s="4">
        <v>9604</v>
      </c>
      <c r="K89" s="4">
        <v>610</v>
      </c>
      <c r="L89" s="4">
        <v>12923</v>
      </c>
      <c r="M89" s="4">
        <v>23916</v>
      </c>
      <c r="N89" s="28">
        <v>4618</v>
      </c>
      <c r="O89" s="31">
        <v>51671</v>
      </c>
    </row>
    <row r="90" spans="2:15" ht="12.75">
      <c r="B90" s="217" t="s">
        <v>38</v>
      </c>
      <c r="C90" s="18">
        <v>0</v>
      </c>
      <c r="D90" s="4">
        <v>0</v>
      </c>
      <c r="E90" s="4">
        <v>0</v>
      </c>
      <c r="F90" s="4">
        <v>0</v>
      </c>
      <c r="G90" s="4">
        <v>0</v>
      </c>
      <c r="H90" s="28">
        <v>0</v>
      </c>
      <c r="I90" s="18">
        <v>0</v>
      </c>
      <c r="J90" s="4">
        <v>0</v>
      </c>
      <c r="K90" s="4">
        <v>0</v>
      </c>
      <c r="L90" s="4">
        <v>0</v>
      </c>
      <c r="M90" s="4">
        <v>157179</v>
      </c>
      <c r="N90" s="28">
        <v>0</v>
      </c>
      <c r="O90" s="31">
        <v>157179</v>
      </c>
    </row>
    <row r="91" spans="2:15" ht="12.75">
      <c r="B91" s="217" t="s">
        <v>39</v>
      </c>
      <c r="C91" s="18">
        <v>95573</v>
      </c>
      <c r="D91" s="4">
        <v>12377</v>
      </c>
      <c r="E91" s="4">
        <v>47865</v>
      </c>
      <c r="F91" s="4">
        <v>0</v>
      </c>
      <c r="G91" s="4">
        <v>0</v>
      </c>
      <c r="H91" s="28">
        <v>155815</v>
      </c>
      <c r="I91" s="18">
        <v>726638.001953125</v>
      </c>
      <c r="J91" s="4">
        <v>219627.00200271606</v>
      </c>
      <c r="K91" s="4">
        <v>241039.99609375</v>
      </c>
      <c r="L91" s="4">
        <v>14400</v>
      </c>
      <c r="M91" s="4">
        <v>478809.0078125</v>
      </c>
      <c r="N91" s="28">
        <v>234275.00144195557</v>
      </c>
      <c r="O91" s="31">
        <v>1914789.0093040466</v>
      </c>
    </row>
    <row r="92" spans="2:15" ht="12.75">
      <c r="B92" s="217" t="s">
        <v>157</v>
      </c>
      <c r="C92" s="18">
        <v>0</v>
      </c>
      <c r="D92" s="4">
        <v>0</v>
      </c>
      <c r="E92" s="4">
        <v>0</v>
      </c>
      <c r="F92" s="4">
        <v>0</v>
      </c>
      <c r="G92" s="4">
        <v>0</v>
      </c>
      <c r="H92" s="28">
        <v>0</v>
      </c>
      <c r="I92" s="18">
        <v>2500</v>
      </c>
      <c r="J92" s="4">
        <v>28663</v>
      </c>
      <c r="K92" s="4">
        <v>550</v>
      </c>
      <c r="L92" s="4">
        <v>127704</v>
      </c>
      <c r="M92" s="4">
        <v>88244</v>
      </c>
      <c r="N92" s="28">
        <v>13417.999786376953</v>
      </c>
      <c r="O92" s="31">
        <v>261078.99978637695</v>
      </c>
    </row>
    <row r="93" spans="2:15" ht="12.75">
      <c r="B93" s="217" t="s">
        <v>40</v>
      </c>
      <c r="C93" s="18">
        <v>0</v>
      </c>
      <c r="D93" s="4">
        <v>0</v>
      </c>
      <c r="E93" s="4">
        <v>0</v>
      </c>
      <c r="F93" s="4">
        <v>0</v>
      </c>
      <c r="G93" s="4">
        <v>0</v>
      </c>
      <c r="H93" s="28">
        <v>0</v>
      </c>
      <c r="I93" s="18">
        <v>0</v>
      </c>
      <c r="J93" s="4">
        <v>1120</v>
      </c>
      <c r="K93" s="4">
        <v>0</v>
      </c>
      <c r="L93" s="4">
        <v>119004</v>
      </c>
      <c r="M93" s="4">
        <v>6627573.0029296875</v>
      </c>
      <c r="N93" s="28">
        <v>8075</v>
      </c>
      <c r="O93" s="31">
        <v>6755772.0029296875</v>
      </c>
    </row>
    <row r="94" spans="2:15" ht="12.75">
      <c r="B94" s="217" t="s">
        <v>41</v>
      </c>
      <c r="C94" s="18">
        <v>49888</v>
      </c>
      <c r="D94" s="4">
        <v>9114</v>
      </c>
      <c r="E94" s="4">
        <v>0</v>
      </c>
      <c r="F94" s="4">
        <v>0</v>
      </c>
      <c r="G94" s="4">
        <v>0</v>
      </c>
      <c r="H94" s="28">
        <v>59002</v>
      </c>
      <c r="I94" s="18">
        <v>1983054.046875</v>
      </c>
      <c r="J94" s="4">
        <v>618395.98828125</v>
      </c>
      <c r="K94" s="4">
        <v>0</v>
      </c>
      <c r="L94" s="4">
        <v>0</v>
      </c>
      <c r="M94" s="4">
        <v>104342</v>
      </c>
      <c r="N94" s="28">
        <v>1575230.96484375</v>
      </c>
      <c r="O94" s="31">
        <v>4281023</v>
      </c>
    </row>
    <row r="95" spans="2:15" ht="12.75">
      <c r="B95" s="217" t="s">
        <v>42</v>
      </c>
      <c r="C95" s="18">
        <v>0</v>
      </c>
      <c r="D95" s="4">
        <v>0</v>
      </c>
      <c r="E95" s="4">
        <v>0</v>
      </c>
      <c r="F95" s="4">
        <v>0</v>
      </c>
      <c r="G95" s="4">
        <v>0</v>
      </c>
      <c r="H95" s="28">
        <v>0</v>
      </c>
      <c r="I95" s="18">
        <v>0</v>
      </c>
      <c r="J95" s="4">
        <v>38546.00018310547</v>
      </c>
      <c r="K95" s="4">
        <v>40231.0000038147</v>
      </c>
      <c r="L95" s="4">
        <v>48027</v>
      </c>
      <c r="M95" s="4">
        <v>341238.99920654297</v>
      </c>
      <c r="N95" s="28">
        <v>4</v>
      </c>
      <c r="O95" s="31">
        <v>468046.99939346313</v>
      </c>
    </row>
    <row r="96" spans="2:15" ht="12.75">
      <c r="B96" s="217" t="s">
        <v>43</v>
      </c>
      <c r="C96" s="18">
        <v>26400</v>
      </c>
      <c r="D96" s="4">
        <v>13255</v>
      </c>
      <c r="E96" s="4">
        <v>0</v>
      </c>
      <c r="F96" s="4">
        <v>28890</v>
      </c>
      <c r="G96" s="4">
        <v>44300</v>
      </c>
      <c r="H96" s="28">
        <v>112845</v>
      </c>
      <c r="I96" s="18">
        <v>655661.0078125</v>
      </c>
      <c r="J96" s="4">
        <v>175454.9991455078</v>
      </c>
      <c r="K96" s="4">
        <v>0</v>
      </c>
      <c r="L96" s="4">
        <v>34690</v>
      </c>
      <c r="M96" s="4">
        <v>122869.99951171875</v>
      </c>
      <c r="N96" s="28">
        <v>571395.9963378906</v>
      </c>
      <c r="O96" s="31">
        <v>1560072.0028076172</v>
      </c>
    </row>
    <row r="97" spans="2:15" ht="12.75">
      <c r="B97" s="217" t="s">
        <v>44</v>
      </c>
      <c r="C97" s="18">
        <v>0</v>
      </c>
      <c r="D97" s="4">
        <v>0</v>
      </c>
      <c r="E97" s="4">
        <v>0</v>
      </c>
      <c r="F97" s="4">
        <v>0</v>
      </c>
      <c r="G97" s="4">
        <v>86903</v>
      </c>
      <c r="H97" s="28">
        <v>86903</v>
      </c>
      <c r="I97" s="18">
        <v>0</v>
      </c>
      <c r="J97" s="4">
        <v>6323</v>
      </c>
      <c r="K97" s="4">
        <v>0</v>
      </c>
      <c r="L97" s="4">
        <v>15760</v>
      </c>
      <c r="M97" s="4">
        <v>2931036.0078125</v>
      </c>
      <c r="N97" s="28">
        <v>4544.000099182129</v>
      </c>
      <c r="O97" s="31">
        <v>2957663.007911682</v>
      </c>
    </row>
    <row r="98" spans="2:15" ht="12.75">
      <c r="B98" s="217" t="s">
        <v>45</v>
      </c>
      <c r="C98" s="18">
        <v>0</v>
      </c>
      <c r="D98" s="4">
        <v>0</v>
      </c>
      <c r="E98" s="4">
        <v>0</v>
      </c>
      <c r="F98" s="4">
        <v>0</v>
      </c>
      <c r="G98" s="4">
        <v>0</v>
      </c>
      <c r="H98" s="28">
        <v>0</v>
      </c>
      <c r="I98" s="18">
        <v>4680582.015625</v>
      </c>
      <c r="J98" s="4">
        <v>3735881.96875</v>
      </c>
      <c r="K98" s="4">
        <v>1209102.9765625</v>
      </c>
      <c r="L98" s="4">
        <v>0</v>
      </c>
      <c r="M98" s="4">
        <v>0</v>
      </c>
      <c r="N98" s="28">
        <v>8246061.15625</v>
      </c>
      <c r="O98" s="31">
        <v>17871628.1171875</v>
      </c>
    </row>
    <row r="99" spans="2:15" ht="12.75">
      <c r="B99" s="217" t="s">
        <v>46</v>
      </c>
      <c r="C99" s="18">
        <v>126950</v>
      </c>
      <c r="D99" s="4">
        <v>1258</v>
      </c>
      <c r="E99" s="4">
        <v>9124</v>
      </c>
      <c r="F99" s="4">
        <v>0</v>
      </c>
      <c r="G99" s="4">
        <v>0</v>
      </c>
      <c r="H99" s="28">
        <v>137332</v>
      </c>
      <c r="I99" s="18">
        <v>8642990.78125</v>
      </c>
      <c r="J99" s="4">
        <v>474478.984375</v>
      </c>
      <c r="K99" s="4">
        <v>475636.0009765625</v>
      </c>
      <c r="L99" s="4">
        <v>17091</v>
      </c>
      <c r="M99" s="4">
        <v>0</v>
      </c>
      <c r="N99" s="28">
        <v>674316.0053710938</v>
      </c>
      <c r="O99" s="31">
        <v>10284512.771972656</v>
      </c>
    </row>
    <row r="100" spans="2:15" ht="12.75">
      <c r="B100" s="137" t="s">
        <v>55</v>
      </c>
      <c r="C100" s="208">
        <v>28512149</v>
      </c>
      <c r="D100" s="209">
        <v>8719725</v>
      </c>
      <c r="E100" s="209">
        <v>4688794</v>
      </c>
      <c r="F100" s="209">
        <v>2753666</v>
      </c>
      <c r="G100" s="209">
        <v>17849647</v>
      </c>
      <c r="H100" s="279">
        <v>62523981</v>
      </c>
      <c r="I100" s="208">
        <v>533382716.294556</v>
      </c>
      <c r="J100" s="5">
        <v>264489347.51254308</v>
      </c>
      <c r="K100" s="5">
        <v>114631309.33736229</v>
      </c>
      <c r="L100" s="5">
        <v>17478168.963134766</v>
      </c>
      <c r="M100" s="5">
        <v>435049929.545105</v>
      </c>
      <c r="N100" s="29">
        <v>445322959.5749899</v>
      </c>
      <c r="O100" s="367">
        <v>1810354431.2276912</v>
      </c>
    </row>
    <row r="101" spans="2:15" ht="12.75">
      <c r="B101" s="217" t="s">
        <v>47</v>
      </c>
      <c r="C101" s="18">
        <v>0</v>
      </c>
      <c r="D101" s="4">
        <v>0</v>
      </c>
      <c r="E101" s="4">
        <v>0</v>
      </c>
      <c r="F101" s="4">
        <v>0</v>
      </c>
      <c r="G101" s="4">
        <v>0</v>
      </c>
      <c r="H101" s="28">
        <v>0</v>
      </c>
      <c r="I101" s="18">
        <v>217706.00073242188</v>
      </c>
      <c r="J101" s="4">
        <v>589793</v>
      </c>
      <c r="K101" s="4">
        <v>29103.000061035156</v>
      </c>
      <c r="L101" s="4">
        <v>11250</v>
      </c>
      <c r="M101" s="4">
        <v>42530607.74902344</v>
      </c>
      <c r="N101" s="28">
        <v>671755.0078125</v>
      </c>
      <c r="O101" s="31">
        <v>44050214.757629395</v>
      </c>
    </row>
    <row r="102" spans="2:15" ht="12.75">
      <c r="B102" s="217" t="s">
        <v>48</v>
      </c>
      <c r="C102" s="18">
        <v>7400</v>
      </c>
      <c r="D102" s="4">
        <v>338410</v>
      </c>
      <c r="E102" s="4">
        <v>21061</v>
      </c>
      <c r="F102" s="4">
        <v>3718200</v>
      </c>
      <c r="G102" s="4">
        <v>824263</v>
      </c>
      <c r="H102" s="28">
        <v>4909334</v>
      </c>
      <c r="I102" s="18">
        <v>158092.00030517578</v>
      </c>
      <c r="J102" s="4">
        <v>2309262.013885498</v>
      </c>
      <c r="K102" s="4">
        <v>150911.00010681152</v>
      </c>
      <c r="L102" s="4">
        <v>6038005.0009765625</v>
      </c>
      <c r="M102" s="4">
        <v>14975614.8671875</v>
      </c>
      <c r="N102" s="28">
        <v>1649156.9779815674</v>
      </c>
      <c r="O102" s="31">
        <v>25281041.860443115</v>
      </c>
    </row>
    <row r="103" spans="2:15" ht="12.75">
      <c r="B103" s="217" t="s">
        <v>49</v>
      </c>
      <c r="C103" s="18">
        <v>6506771</v>
      </c>
      <c r="D103" s="4">
        <v>3589650</v>
      </c>
      <c r="E103" s="4">
        <v>290880</v>
      </c>
      <c r="F103" s="4">
        <v>3995602</v>
      </c>
      <c r="G103" s="4">
        <v>6582349</v>
      </c>
      <c r="H103" s="28">
        <v>20965252</v>
      </c>
      <c r="I103" s="18">
        <v>99113573.78125</v>
      </c>
      <c r="J103" s="4">
        <v>52023522.40625</v>
      </c>
      <c r="K103" s="4">
        <v>5770260.01953125</v>
      </c>
      <c r="L103" s="4">
        <v>24356341.5</v>
      </c>
      <c r="M103" s="4">
        <v>77477463</v>
      </c>
      <c r="N103" s="28">
        <v>35257447.61669922</v>
      </c>
      <c r="O103" s="31">
        <v>293998608.32373047</v>
      </c>
    </row>
    <row r="104" spans="2:15" ht="12.75">
      <c r="B104" s="217" t="s">
        <v>50</v>
      </c>
      <c r="C104" s="18">
        <v>1054241</v>
      </c>
      <c r="D104" s="4">
        <v>310086</v>
      </c>
      <c r="E104" s="4">
        <v>271810</v>
      </c>
      <c r="F104" s="4">
        <v>3425577</v>
      </c>
      <c r="G104" s="4">
        <v>41377404</v>
      </c>
      <c r="H104" s="28">
        <v>46439118</v>
      </c>
      <c r="I104" s="18">
        <v>32245821.65625</v>
      </c>
      <c r="J104" s="4">
        <v>17924694.963745117</v>
      </c>
      <c r="K104" s="4">
        <v>5744713.994995117</v>
      </c>
      <c r="L104" s="4">
        <v>12690311.91015625</v>
      </c>
      <c r="M104" s="4">
        <v>399384845.75</v>
      </c>
      <c r="N104" s="28">
        <v>16122520.052001953</v>
      </c>
      <c r="O104" s="31">
        <v>484112908.32714844</v>
      </c>
    </row>
    <row r="105" spans="2:15" ht="12.75">
      <c r="B105" s="217" t="s">
        <v>51</v>
      </c>
      <c r="C105" s="18">
        <v>3019164</v>
      </c>
      <c r="D105" s="4">
        <v>1361857</v>
      </c>
      <c r="E105" s="4">
        <v>453473</v>
      </c>
      <c r="F105" s="4">
        <v>28945</v>
      </c>
      <c r="G105" s="4">
        <v>9377536</v>
      </c>
      <c r="H105" s="28">
        <v>14240975</v>
      </c>
      <c r="I105" s="18">
        <v>59927666.5625</v>
      </c>
      <c r="J105" s="4">
        <v>36046283.6796875</v>
      </c>
      <c r="K105" s="4">
        <v>17142773.088012695</v>
      </c>
      <c r="L105" s="4">
        <v>11027694.98828125</v>
      </c>
      <c r="M105" s="4">
        <v>121014289.5</v>
      </c>
      <c r="N105" s="28">
        <v>9159294.998413086</v>
      </c>
      <c r="O105" s="31">
        <v>254318002.81689453</v>
      </c>
    </row>
    <row r="106" spans="2:15" ht="12.75">
      <c r="B106" s="217" t="s">
        <v>52</v>
      </c>
      <c r="C106" s="18">
        <v>0</v>
      </c>
      <c r="D106" s="4">
        <v>845722</v>
      </c>
      <c r="E106" s="4">
        <v>128575</v>
      </c>
      <c r="F106" s="4">
        <v>510184</v>
      </c>
      <c r="G106" s="4">
        <v>3524631</v>
      </c>
      <c r="H106" s="28">
        <v>5009112</v>
      </c>
      <c r="I106" s="18">
        <v>0</v>
      </c>
      <c r="J106" s="4">
        <v>9835433.01757431</v>
      </c>
      <c r="K106" s="4">
        <v>1734220.00390625</v>
      </c>
      <c r="L106" s="4">
        <v>706060.998046875</v>
      </c>
      <c r="M106" s="4">
        <v>46289076.25</v>
      </c>
      <c r="N106" s="28">
        <v>7116662.981550217</v>
      </c>
      <c r="O106" s="31">
        <v>65681453.25107765</v>
      </c>
    </row>
    <row r="107" spans="2:15" ht="12.75">
      <c r="B107" s="137" t="s">
        <v>56</v>
      </c>
      <c r="C107" s="208">
        <v>10587576</v>
      </c>
      <c r="D107" s="209">
        <v>6445725</v>
      </c>
      <c r="E107" s="209">
        <v>1165799</v>
      </c>
      <c r="F107" s="209">
        <v>11678508</v>
      </c>
      <c r="G107" s="209">
        <v>61686183</v>
      </c>
      <c r="H107" s="279">
        <v>91563791</v>
      </c>
      <c r="I107" s="208">
        <v>191662860.0010376</v>
      </c>
      <c r="J107" s="5">
        <v>118728989.08114243</v>
      </c>
      <c r="K107" s="5">
        <v>30571981.10661316</v>
      </c>
      <c r="L107" s="5">
        <v>54829664.39746094</v>
      </c>
      <c r="M107" s="5">
        <v>701671897.1162109</v>
      </c>
      <c r="N107" s="29">
        <v>69976837.63445854</v>
      </c>
      <c r="O107" s="367">
        <v>1167442229.3369236</v>
      </c>
    </row>
    <row r="108" spans="2:15" ht="12.75">
      <c r="B108" s="274" t="s">
        <v>53</v>
      </c>
      <c r="C108" s="282">
        <v>0</v>
      </c>
      <c r="D108" s="283">
        <v>560</v>
      </c>
      <c r="E108" s="283">
        <v>322</v>
      </c>
      <c r="F108" s="283">
        <v>0</v>
      </c>
      <c r="G108" s="283">
        <v>38886</v>
      </c>
      <c r="H108" s="285">
        <v>39768</v>
      </c>
      <c r="I108" s="282">
        <v>165075941.05371094</v>
      </c>
      <c r="J108" s="309">
        <v>820630320.0351562</v>
      </c>
      <c r="K108" s="309">
        <v>252480190.53515625</v>
      </c>
      <c r="L108" s="309">
        <v>0</v>
      </c>
      <c r="M108" s="309">
        <v>4189736.96875</v>
      </c>
      <c r="N108" s="366">
        <v>373100363.88845825</v>
      </c>
      <c r="O108" s="368">
        <v>1615476552.4812317</v>
      </c>
    </row>
    <row r="109" spans="2:15" ht="12.75">
      <c r="B109" s="137" t="s">
        <v>57</v>
      </c>
      <c r="C109" s="208">
        <v>0</v>
      </c>
      <c r="D109" s="209">
        <v>560</v>
      </c>
      <c r="E109" s="209">
        <v>322</v>
      </c>
      <c r="F109" s="209">
        <v>0</v>
      </c>
      <c r="G109" s="209">
        <v>38886</v>
      </c>
      <c r="H109" s="279">
        <v>39768</v>
      </c>
      <c r="I109" s="208">
        <v>165075941.05371094</v>
      </c>
      <c r="J109" s="5">
        <v>820630320.0351562</v>
      </c>
      <c r="K109" s="5">
        <v>252480190.53515625</v>
      </c>
      <c r="L109" s="5">
        <v>0</v>
      </c>
      <c r="M109" s="5">
        <v>4189736.96875</v>
      </c>
      <c r="N109" s="29">
        <v>373100363.88845825</v>
      </c>
      <c r="O109" s="367">
        <v>1615476552.4812317</v>
      </c>
    </row>
    <row r="110" spans="2:15" ht="12.75">
      <c r="B110" s="218"/>
      <c r="C110" s="18"/>
      <c r="D110" s="4"/>
      <c r="E110" s="4"/>
      <c r="F110" s="4"/>
      <c r="G110" s="4"/>
      <c r="H110" s="28"/>
      <c r="I110" s="18"/>
      <c r="J110" s="4"/>
      <c r="K110" s="4"/>
      <c r="L110" s="4"/>
      <c r="M110" s="4"/>
      <c r="N110" s="28"/>
      <c r="O110" s="31"/>
    </row>
    <row r="111" spans="2:15" ht="13.5" thickBot="1">
      <c r="B111" s="139" t="s">
        <v>54</v>
      </c>
      <c r="C111" s="189">
        <v>39099725</v>
      </c>
      <c r="D111" s="185">
        <v>15166010</v>
      </c>
      <c r="E111" s="185">
        <v>5854915</v>
      </c>
      <c r="F111" s="185">
        <v>14432174</v>
      </c>
      <c r="G111" s="185">
        <v>79574716</v>
      </c>
      <c r="H111" s="281">
        <v>154127540</v>
      </c>
      <c r="I111" s="189">
        <v>890121517.3493046</v>
      </c>
      <c r="J111" s="23">
        <v>1203848656.6288419</v>
      </c>
      <c r="K111" s="23">
        <v>397683480.9791317</v>
      </c>
      <c r="L111" s="23">
        <v>72307833.3605957</v>
      </c>
      <c r="M111" s="23">
        <v>1140911563.630066</v>
      </c>
      <c r="N111" s="30">
        <v>888400161.0979067</v>
      </c>
      <c r="O111" s="369">
        <v>4593273213.045847</v>
      </c>
    </row>
    <row r="112" ht="12.75">
      <c r="B112" s="372" t="s">
        <v>358</v>
      </c>
    </row>
    <row r="113" ht="12.75">
      <c r="B113" s="372"/>
    </row>
    <row r="126" spans="5:16" ht="12.75">
      <c r="E126" s="213"/>
      <c r="F126" s="213"/>
      <c r="G126" s="213"/>
      <c r="H126" s="213"/>
      <c r="I126" s="213"/>
      <c r="J126" s="213"/>
      <c r="K126" s="213"/>
      <c r="L126" s="213"/>
      <c r="M126" s="213"/>
      <c r="N126" s="213"/>
      <c r="O126" s="213"/>
      <c r="P126" s="213"/>
    </row>
    <row r="127" spans="5:16" ht="12.75">
      <c r="E127" s="213"/>
      <c r="F127" s="213"/>
      <c r="G127" s="213"/>
      <c r="H127" s="213"/>
      <c r="I127" s="213"/>
      <c r="J127" s="213"/>
      <c r="K127" s="213"/>
      <c r="L127" s="213"/>
      <c r="M127" s="213"/>
      <c r="N127" s="213"/>
      <c r="O127" s="213"/>
      <c r="P127" s="213"/>
    </row>
  </sheetData>
  <mergeCells count="6">
    <mergeCell ref="B4:B5"/>
    <mergeCell ref="I59:O59"/>
    <mergeCell ref="C4:H4"/>
    <mergeCell ref="I4:N4"/>
    <mergeCell ref="C59:H59"/>
    <mergeCell ref="B59:B60"/>
  </mergeCells>
  <printOptions/>
  <pageMargins left="0.26" right="0.19" top="0.9" bottom="0.41" header="0.48" footer="0.5"/>
  <pageSetup fitToHeight="1" fitToWidth="1" horizontalDpi="600" verticalDpi="600" orientation="portrait" paperSize="3" scale="49" r:id="rId1"/>
  <colBreaks count="1" manualBreakCount="1">
    <brk id="15" max="16383" man="1"/>
  </colBreaks>
</worksheet>
</file>

<file path=xl/worksheets/sheet25.xml><?xml version="1.0" encoding="utf-8"?>
<worksheet xmlns="http://schemas.openxmlformats.org/spreadsheetml/2006/main" xmlns:r="http://schemas.openxmlformats.org/officeDocument/2006/relationships">
  <sheetPr>
    <pageSetUpPr fitToPage="1"/>
  </sheetPr>
  <dimension ref="B2:P61"/>
  <sheetViews>
    <sheetView showGridLines="0" workbookViewId="0" topLeftCell="A1">
      <selection activeCell="B4" sqref="B4"/>
    </sheetView>
  </sheetViews>
  <sheetFormatPr defaultColWidth="9.140625" defaultRowHeight="12.75"/>
  <cols>
    <col min="1" max="1" width="9.140625" style="0" customWidth="1"/>
    <col min="2" max="2" width="17.8515625" style="0" bestFit="1" customWidth="1"/>
    <col min="3" max="5" width="17.28125" style="0" bestFit="1" customWidth="1"/>
    <col min="6" max="7" width="18.00390625" style="0" bestFit="1" customWidth="1"/>
    <col min="9" max="9" width="10.00390625" style="0" bestFit="1" customWidth="1"/>
    <col min="10" max="10" width="7.28125" style="0" customWidth="1"/>
    <col min="11" max="11" width="11.140625" style="0" customWidth="1"/>
    <col min="12" max="12" width="12.00390625" style="0" bestFit="1" customWidth="1"/>
    <col min="13" max="13" width="11.140625" style="0" customWidth="1"/>
    <col min="14" max="14" width="12.7109375" style="0" bestFit="1" customWidth="1"/>
    <col min="15" max="15" width="6.7109375" style="0" bestFit="1" customWidth="1"/>
    <col min="16" max="16" width="19.28125" style="0" bestFit="1" customWidth="1"/>
    <col min="18" max="18" width="17.8515625" style="0" bestFit="1" customWidth="1"/>
    <col min="19" max="19" width="23.421875" style="0" bestFit="1" customWidth="1"/>
    <col min="21" max="21" width="12.28125" style="0" bestFit="1" customWidth="1"/>
    <col min="24" max="24" width="10.00390625" style="0" bestFit="1" customWidth="1"/>
  </cols>
  <sheetData>
    <row r="2" ht="12.75">
      <c r="B2" s="2" t="s">
        <v>104</v>
      </c>
    </row>
    <row r="3" ht="18.75" thickBot="1">
      <c r="B3" s="7" t="s">
        <v>395</v>
      </c>
    </row>
    <row r="4" spans="2:7" ht="13.5" thickBot="1">
      <c r="B4" s="219" t="s">
        <v>177</v>
      </c>
      <c r="C4" s="73">
        <v>2006</v>
      </c>
      <c r="D4" s="74">
        <v>2007</v>
      </c>
      <c r="E4" s="74">
        <v>2008</v>
      </c>
      <c r="F4" s="74">
        <v>2009</v>
      </c>
      <c r="G4" s="75">
        <v>2010</v>
      </c>
    </row>
    <row r="5" spans="2:7" ht="12.75">
      <c r="B5" s="132" t="s">
        <v>178</v>
      </c>
      <c r="C5" s="159">
        <v>748825674.5777507</v>
      </c>
      <c r="D5" s="159">
        <v>454961958.0030898</v>
      </c>
      <c r="E5" s="159">
        <v>523648384.0427246</v>
      </c>
      <c r="F5" s="159">
        <v>591492852.9786767</v>
      </c>
      <c r="G5" s="160">
        <v>890121517.3493046</v>
      </c>
    </row>
    <row r="6" spans="2:7" ht="12.75">
      <c r="B6" s="105" t="s">
        <v>181</v>
      </c>
      <c r="C6" s="154">
        <v>1092558303.525568</v>
      </c>
      <c r="D6" s="154">
        <v>1178098958.6816883</v>
      </c>
      <c r="E6" s="154">
        <v>1350558808.5215847</v>
      </c>
      <c r="F6" s="154">
        <v>1197856338.891116</v>
      </c>
      <c r="G6" s="162">
        <v>1203848656.6288419</v>
      </c>
    </row>
    <row r="7" spans="2:7" ht="12.75">
      <c r="B7" s="105" t="s">
        <v>99</v>
      </c>
      <c r="C7" s="154">
        <v>117363606.32553983</v>
      </c>
      <c r="D7" s="154">
        <v>116981219.3963275</v>
      </c>
      <c r="E7" s="154">
        <v>132661776.31889915</v>
      </c>
      <c r="F7" s="154">
        <v>150078649.2928009</v>
      </c>
      <c r="G7" s="162">
        <v>397683480.9791317</v>
      </c>
    </row>
    <row r="8" spans="2:7" ht="12.75">
      <c r="B8" s="105" t="s">
        <v>180</v>
      </c>
      <c r="C8" s="154">
        <v>80847158.50093079</v>
      </c>
      <c r="D8" s="154">
        <v>70997728.6274414</v>
      </c>
      <c r="E8" s="154">
        <v>72258881.09533691</v>
      </c>
      <c r="F8" s="154">
        <v>78938098.65771484</v>
      </c>
      <c r="G8" s="162">
        <v>72307833.3605957</v>
      </c>
    </row>
    <row r="9" spans="2:7" ht="12.75">
      <c r="B9" s="105" t="s">
        <v>179</v>
      </c>
      <c r="C9" s="154">
        <v>928070171.4147949</v>
      </c>
      <c r="D9" s="154">
        <v>1033299117.664978</v>
      </c>
      <c r="E9" s="154">
        <v>1115912974.1497803</v>
      </c>
      <c r="F9" s="154">
        <v>1098311930.540039</v>
      </c>
      <c r="G9" s="162">
        <v>1140911563.630066</v>
      </c>
    </row>
    <row r="10" spans="2:7" ht="12.75">
      <c r="B10" s="105" t="s">
        <v>176</v>
      </c>
      <c r="C10" s="154">
        <v>598517609.9898424</v>
      </c>
      <c r="D10" s="154">
        <v>628036487.999939</v>
      </c>
      <c r="E10" s="154">
        <v>815931096.1602192</v>
      </c>
      <c r="F10" s="154">
        <v>642486821.9755067</v>
      </c>
      <c r="G10" s="162">
        <v>888400161.0979067</v>
      </c>
    </row>
    <row r="11" spans="2:7" ht="13.5" thickBot="1">
      <c r="B11" s="111" t="s">
        <v>5</v>
      </c>
      <c r="C11" s="164">
        <v>3566182524.334427</v>
      </c>
      <c r="D11" s="164">
        <v>3482375470.373464</v>
      </c>
      <c r="E11" s="164">
        <v>4010971920.2885447</v>
      </c>
      <c r="F11" s="164">
        <v>3759164692.335854</v>
      </c>
      <c r="G11" s="165">
        <v>4593273213.045847</v>
      </c>
    </row>
    <row r="12" ht="12.75">
      <c r="B12" s="372" t="s">
        <v>374</v>
      </c>
    </row>
    <row r="35" ht="12.75" customHeight="1"/>
    <row r="51" ht="12.75">
      <c r="M51" s="3"/>
    </row>
    <row r="52" spans="13:16" ht="12.75">
      <c r="M52" s="3"/>
      <c r="P52" s="235"/>
    </row>
    <row r="53" ht="12.75">
      <c r="M53" s="3"/>
    </row>
    <row r="54" ht="12.75">
      <c r="M54" s="3"/>
    </row>
    <row r="55" ht="12.75">
      <c r="M55" s="3"/>
    </row>
    <row r="56" ht="12.75">
      <c r="M56" s="3"/>
    </row>
    <row r="57" ht="12.75">
      <c r="M57" s="3"/>
    </row>
    <row r="58" ht="12.75">
      <c r="M58" s="3"/>
    </row>
    <row r="59" ht="12.75">
      <c r="M59" s="3"/>
    </row>
    <row r="60" ht="12.75">
      <c r="M60" s="3"/>
    </row>
    <row r="61" ht="12.75">
      <c r="M61" s="3"/>
    </row>
  </sheetData>
  <printOptions/>
  <pageMargins left="0.75" right="0.75" top="1" bottom="1" header="0.5" footer="0.5"/>
  <pageSetup fitToHeight="1" fitToWidth="1" horizontalDpi="600" verticalDpi="600" orientation="portrait" scale="79" r:id="rId1"/>
</worksheet>
</file>

<file path=xl/worksheets/sheet26.xml><?xml version="1.0" encoding="utf-8"?>
<worksheet xmlns="http://schemas.openxmlformats.org/spreadsheetml/2006/main" xmlns:r="http://schemas.openxmlformats.org/officeDocument/2006/relationships">
  <sheetPr>
    <pageSetUpPr fitToPage="1"/>
  </sheetPr>
  <dimension ref="B2:Q60"/>
  <sheetViews>
    <sheetView showGridLines="0" workbookViewId="0" topLeftCell="A1"/>
  </sheetViews>
  <sheetFormatPr defaultColWidth="9.140625" defaultRowHeight="12.75"/>
  <cols>
    <col min="2" max="2" width="43.28125" style="0" customWidth="1"/>
    <col min="3" max="3" width="9.421875" style="0" customWidth="1"/>
    <col min="4" max="4" width="10.57421875" style="0" customWidth="1"/>
    <col min="5" max="5" width="8.57421875" style="0" customWidth="1"/>
    <col min="6" max="7" width="8.421875" style="0" customWidth="1"/>
    <col min="8" max="8" width="8.57421875" style="0" customWidth="1"/>
    <col min="9" max="9" width="8.421875" style="0" customWidth="1"/>
    <col min="10" max="10" width="8.00390625" style="0" customWidth="1"/>
    <col min="11" max="11" width="8.7109375" style="0" customWidth="1"/>
    <col min="12" max="12" width="8.57421875" style="0" customWidth="1"/>
    <col min="13" max="13" width="8.421875" style="0" customWidth="1"/>
    <col min="14" max="14" width="9.57421875" style="0" customWidth="1"/>
    <col min="16" max="17" width="9.140625" style="8" customWidth="1"/>
    <col min="18" max="18" width="11.00390625" style="0" bestFit="1" customWidth="1"/>
  </cols>
  <sheetData>
    <row r="2" ht="12.75">
      <c r="B2" s="2" t="s">
        <v>104</v>
      </c>
    </row>
    <row r="3" ht="18.75" thickBot="1">
      <c r="B3" s="7" t="s">
        <v>172</v>
      </c>
    </row>
    <row r="4" spans="2:17" ht="12.75" customHeight="1" thickBot="1">
      <c r="B4" s="456" t="s">
        <v>1</v>
      </c>
      <c r="C4" s="444" t="s">
        <v>2</v>
      </c>
      <c r="D4" s="445"/>
      <c r="E4" s="445"/>
      <c r="F4" s="445"/>
      <c r="G4" s="446"/>
      <c r="H4" s="444" t="s">
        <v>3</v>
      </c>
      <c r="I4" s="445"/>
      <c r="J4" s="445"/>
      <c r="K4" s="446"/>
      <c r="L4" s="444" t="s">
        <v>4</v>
      </c>
      <c r="M4" s="445"/>
      <c r="N4" s="446"/>
      <c r="O4" s="440" t="s">
        <v>110</v>
      </c>
      <c r="P4" s="394"/>
      <c r="Q4" s="394"/>
    </row>
    <row r="5" spans="2:17" ht="39.75" customHeight="1" thickBot="1">
      <c r="B5" s="457"/>
      <c r="C5" s="373" t="s">
        <v>239</v>
      </c>
      <c r="D5" s="374" t="s">
        <v>6</v>
      </c>
      <c r="E5" s="374" t="s">
        <v>126</v>
      </c>
      <c r="F5" s="374" t="s">
        <v>16</v>
      </c>
      <c r="G5" s="375" t="s">
        <v>128</v>
      </c>
      <c r="H5" s="373" t="s">
        <v>129</v>
      </c>
      <c r="I5" s="374" t="s">
        <v>130</v>
      </c>
      <c r="J5" s="374" t="s">
        <v>131</v>
      </c>
      <c r="K5" s="375" t="s">
        <v>132</v>
      </c>
      <c r="L5" s="373" t="s">
        <v>90</v>
      </c>
      <c r="M5" s="374" t="s">
        <v>9</v>
      </c>
      <c r="N5" s="375" t="s">
        <v>127</v>
      </c>
      <c r="O5" s="447"/>
      <c r="P5" s="394"/>
      <c r="Q5" s="394"/>
    </row>
    <row r="6" spans="2:17" ht="12.75">
      <c r="B6" s="217" t="s">
        <v>17</v>
      </c>
      <c r="C6" s="291">
        <v>0</v>
      </c>
      <c r="D6" s="292">
        <v>0.8265753190263582</v>
      </c>
      <c r="E6" s="292">
        <v>0</v>
      </c>
      <c r="F6" s="292">
        <v>0</v>
      </c>
      <c r="G6" s="293">
        <v>0.8265753190263582</v>
      </c>
      <c r="H6" s="291">
        <v>0.721777378515486</v>
      </c>
      <c r="I6" s="292">
        <v>1.3156413481625728</v>
      </c>
      <c r="J6" s="292">
        <v>0</v>
      </c>
      <c r="K6" s="293">
        <v>1.045750449827504</v>
      </c>
      <c r="L6" s="291">
        <v>0</v>
      </c>
      <c r="M6" s="292">
        <v>0</v>
      </c>
      <c r="N6" s="293">
        <v>0</v>
      </c>
      <c r="O6" s="401">
        <v>0.9017740170600603</v>
      </c>
      <c r="P6" s="395"/>
      <c r="Q6" s="395"/>
    </row>
    <row r="7" spans="2:17" ht="12.75">
      <c r="B7" s="218" t="s">
        <v>18</v>
      </c>
      <c r="C7" s="290">
        <v>0</v>
      </c>
      <c r="D7" s="294">
        <v>0.5107379549691042</v>
      </c>
      <c r="E7" s="294">
        <v>0.5482820513808908</v>
      </c>
      <c r="F7" s="294">
        <v>0.6126867535464721</v>
      </c>
      <c r="G7" s="295">
        <v>0.5888620171553693</v>
      </c>
      <c r="H7" s="290">
        <v>0.5267483019493839</v>
      </c>
      <c r="I7" s="294">
        <v>0.6044475235049123</v>
      </c>
      <c r="J7" s="294">
        <v>2.7116517976517196</v>
      </c>
      <c r="K7" s="295">
        <v>0.6042175239254836</v>
      </c>
      <c r="L7" s="290">
        <v>0</v>
      </c>
      <c r="M7" s="294">
        <v>0.625761819275279</v>
      </c>
      <c r="N7" s="295">
        <v>0.625761819275279</v>
      </c>
      <c r="O7" s="402">
        <v>0.6002039287109737</v>
      </c>
      <c r="P7" s="395"/>
      <c r="Q7" s="395"/>
    </row>
    <row r="8" spans="2:17" ht="12.75">
      <c r="B8" s="218" t="s">
        <v>153</v>
      </c>
      <c r="C8" s="290">
        <v>0</v>
      </c>
      <c r="D8" s="294">
        <v>0.4988202394054645</v>
      </c>
      <c r="E8" s="294">
        <v>0.6365758152550661</v>
      </c>
      <c r="F8" s="294">
        <v>0.6102170144555609</v>
      </c>
      <c r="G8" s="295">
        <v>0.5312669718943432</v>
      </c>
      <c r="H8" s="290">
        <v>0.8998170427938785</v>
      </c>
      <c r="I8" s="294">
        <v>0.7453686982682608</v>
      </c>
      <c r="J8" s="294">
        <v>0</v>
      </c>
      <c r="K8" s="295">
        <v>0.897612100476288</v>
      </c>
      <c r="L8" s="290">
        <v>0</v>
      </c>
      <c r="M8" s="294">
        <v>0</v>
      </c>
      <c r="N8" s="295">
        <v>0</v>
      </c>
      <c r="O8" s="402">
        <v>0.5471606838789743</v>
      </c>
      <c r="P8" s="395"/>
      <c r="Q8" s="395"/>
    </row>
    <row r="9" spans="2:17" ht="12.75">
      <c r="B9" s="218" t="s">
        <v>154</v>
      </c>
      <c r="C9" s="290">
        <v>0</v>
      </c>
      <c r="D9" s="294">
        <v>1.3051728508890361</v>
      </c>
      <c r="E9" s="294">
        <v>1.7488453057270472</v>
      </c>
      <c r="F9" s="294">
        <v>1.1804140925019366</v>
      </c>
      <c r="G9" s="295">
        <v>1.3915644219068997</v>
      </c>
      <c r="H9" s="290">
        <v>1.180414092504893</v>
      </c>
      <c r="I9" s="294">
        <v>0</v>
      </c>
      <c r="J9" s="294">
        <v>0</v>
      </c>
      <c r="K9" s="295">
        <v>1.180414092504893</v>
      </c>
      <c r="L9" s="290">
        <v>0</v>
      </c>
      <c r="M9" s="294">
        <v>0</v>
      </c>
      <c r="N9" s="295">
        <v>0</v>
      </c>
      <c r="O9" s="402">
        <v>1.3886070887354285</v>
      </c>
      <c r="P9" s="395"/>
      <c r="Q9" s="395"/>
    </row>
    <row r="10" spans="2:17" ht="12.75">
      <c r="B10" s="218" t="s">
        <v>19</v>
      </c>
      <c r="C10" s="290">
        <v>0</v>
      </c>
      <c r="D10" s="294">
        <v>0.4140874946621137</v>
      </c>
      <c r="E10" s="294">
        <v>0.6564613735631429</v>
      </c>
      <c r="F10" s="294">
        <v>0.6457099385089957</v>
      </c>
      <c r="G10" s="295">
        <v>0.5381028670119242</v>
      </c>
      <c r="H10" s="290">
        <v>0.6753600854654472</v>
      </c>
      <c r="I10" s="294">
        <v>0.7017264090666456</v>
      </c>
      <c r="J10" s="294">
        <v>1.4726363162141194</v>
      </c>
      <c r="K10" s="295">
        <v>0.7301591574715034</v>
      </c>
      <c r="L10" s="290">
        <v>8.484268305551671</v>
      </c>
      <c r="M10" s="294">
        <v>1.2685368590902324</v>
      </c>
      <c r="N10" s="295">
        <v>1.2728528312419345</v>
      </c>
      <c r="O10" s="402">
        <v>0.6557104046166545</v>
      </c>
      <c r="P10" s="395"/>
      <c r="Q10" s="395"/>
    </row>
    <row r="11" spans="2:17" ht="12.75">
      <c r="B11" s="218" t="s">
        <v>20</v>
      </c>
      <c r="C11" s="290">
        <v>0</v>
      </c>
      <c r="D11" s="294">
        <v>0.6665300052319764</v>
      </c>
      <c r="E11" s="294">
        <v>0.42095805381385343</v>
      </c>
      <c r="F11" s="294">
        <v>0.5096585186777016</v>
      </c>
      <c r="G11" s="295">
        <v>0.5122075440970355</v>
      </c>
      <c r="H11" s="290">
        <v>0.43832614037101575</v>
      </c>
      <c r="I11" s="294">
        <v>0.6429183710271793</v>
      </c>
      <c r="J11" s="294">
        <v>3.071354130051679</v>
      </c>
      <c r="K11" s="295">
        <v>0.5891632188794265</v>
      </c>
      <c r="L11" s="290">
        <v>1.0215985514743922</v>
      </c>
      <c r="M11" s="294">
        <v>1.3515094529583978</v>
      </c>
      <c r="N11" s="295">
        <v>1.317824359262961</v>
      </c>
      <c r="O11" s="402">
        <v>0.5417144382805616</v>
      </c>
      <c r="P11" s="395"/>
      <c r="Q11" s="395"/>
    </row>
    <row r="12" spans="2:17" ht="12.75">
      <c r="B12" s="218" t="s">
        <v>206</v>
      </c>
      <c r="C12" s="290">
        <v>0</v>
      </c>
      <c r="D12" s="294">
        <v>0.4779067688580117</v>
      </c>
      <c r="E12" s="294">
        <v>0.4450732478666323</v>
      </c>
      <c r="F12" s="294">
        <v>0.6261907546496819</v>
      </c>
      <c r="G12" s="295">
        <v>0.4949320782653282</v>
      </c>
      <c r="H12" s="290">
        <v>0</v>
      </c>
      <c r="I12" s="294">
        <v>0</v>
      </c>
      <c r="J12" s="294">
        <v>0</v>
      </c>
      <c r="K12" s="295">
        <v>0</v>
      </c>
      <c r="L12" s="290">
        <v>0</v>
      </c>
      <c r="M12" s="294">
        <v>9.09800796812749</v>
      </c>
      <c r="N12" s="295">
        <v>9.09800796812749</v>
      </c>
      <c r="O12" s="402">
        <v>0.5107333635786904</v>
      </c>
      <c r="P12" s="395"/>
      <c r="Q12" s="395"/>
    </row>
    <row r="13" spans="2:17" ht="12.75">
      <c r="B13" s="218" t="s">
        <v>21</v>
      </c>
      <c r="C13" s="290">
        <v>0.42152667467030924</v>
      </c>
      <c r="D13" s="294">
        <v>0.640296786014024</v>
      </c>
      <c r="E13" s="294">
        <v>0.8926200302097372</v>
      </c>
      <c r="F13" s="294">
        <v>0.6855731785192271</v>
      </c>
      <c r="G13" s="295">
        <v>0.7494214565811709</v>
      </c>
      <c r="H13" s="290">
        <v>0.7383822129573941</v>
      </c>
      <c r="I13" s="294">
        <v>1.1584805090538366</v>
      </c>
      <c r="J13" s="294">
        <v>3.514844782373786</v>
      </c>
      <c r="K13" s="295">
        <v>1.3665103430625345</v>
      </c>
      <c r="L13" s="290">
        <v>4.164556488917457</v>
      </c>
      <c r="M13" s="294">
        <v>2.6477580408330215</v>
      </c>
      <c r="N13" s="295">
        <v>2.738156703954507</v>
      </c>
      <c r="O13" s="402">
        <v>1.2011437243285625</v>
      </c>
      <c r="P13" s="395"/>
      <c r="Q13" s="395"/>
    </row>
    <row r="14" spans="2:17" ht="12.75">
      <c r="B14" s="218" t="s">
        <v>22</v>
      </c>
      <c r="C14" s="290">
        <v>0</v>
      </c>
      <c r="D14" s="294">
        <v>0.4738034210144688</v>
      </c>
      <c r="E14" s="294">
        <v>0.4732731459795202</v>
      </c>
      <c r="F14" s="294">
        <v>0.515784274234489</v>
      </c>
      <c r="G14" s="295">
        <v>0.4842261688578683</v>
      </c>
      <c r="H14" s="290">
        <v>0.5109643721367905</v>
      </c>
      <c r="I14" s="294">
        <v>0.6541783020960985</v>
      </c>
      <c r="J14" s="294">
        <v>2.1131082669986814</v>
      </c>
      <c r="K14" s="295">
        <v>0.638610318705316</v>
      </c>
      <c r="L14" s="290">
        <v>0.8289020491274517</v>
      </c>
      <c r="M14" s="294">
        <v>1.8839485871842392</v>
      </c>
      <c r="N14" s="295">
        <v>0.8540400420596547</v>
      </c>
      <c r="O14" s="402">
        <v>0.5257353117302676</v>
      </c>
      <c r="P14" s="395"/>
      <c r="Q14" s="395"/>
    </row>
    <row r="15" spans="2:17" ht="12.75">
      <c r="B15" s="218" t="s">
        <v>155</v>
      </c>
      <c r="C15" s="290">
        <v>2.6875471363582513</v>
      </c>
      <c r="D15" s="294">
        <v>0.8958801874823256</v>
      </c>
      <c r="E15" s="294">
        <v>0.9205247523853676</v>
      </c>
      <c r="F15" s="294">
        <v>0.9661754295830469</v>
      </c>
      <c r="G15" s="295">
        <v>0.9407000207149872</v>
      </c>
      <c r="H15" s="290">
        <v>0.9628968321003971</v>
      </c>
      <c r="I15" s="294">
        <v>1.078985610176429</v>
      </c>
      <c r="J15" s="294">
        <v>1.94233973868533</v>
      </c>
      <c r="K15" s="295">
        <v>1.0707600697894997</v>
      </c>
      <c r="L15" s="290">
        <v>9.091030428996286</v>
      </c>
      <c r="M15" s="294">
        <v>3.3268249759514257</v>
      </c>
      <c r="N15" s="295">
        <v>3.744483258968007</v>
      </c>
      <c r="O15" s="402">
        <v>0.9912194871140307</v>
      </c>
      <c r="P15" s="395"/>
      <c r="Q15" s="395"/>
    </row>
    <row r="16" spans="2:17" ht="12.75">
      <c r="B16" s="218" t="s">
        <v>23</v>
      </c>
      <c r="C16" s="290">
        <v>0</v>
      </c>
      <c r="D16" s="294">
        <v>0.38231749459746583</v>
      </c>
      <c r="E16" s="294">
        <v>0.3201388884546723</v>
      </c>
      <c r="F16" s="294">
        <v>0.5312305930030369</v>
      </c>
      <c r="G16" s="295">
        <v>0.3832334472590307</v>
      </c>
      <c r="H16" s="290">
        <v>0.3114140217298907</v>
      </c>
      <c r="I16" s="294">
        <v>2.142857142852145</v>
      </c>
      <c r="J16" s="294">
        <v>0</v>
      </c>
      <c r="K16" s="295">
        <v>0.31441105733806507</v>
      </c>
      <c r="L16" s="290">
        <v>0</v>
      </c>
      <c r="M16" s="294">
        <v>0</v>
      </c>
      <c r="N16" s="295">
        <v>0</v>
      </c>
      <c r="O16" s="402">
        <v>0.38283684275056035</v>
      </c>
      <c r="P16" s="395"/>
      <c r="Q16" s="395"/>
    </row>
    <row r="17" spans="2:17" ht="12.75">
      <c r="B17" s="218" t="s">
        <v>24</v>
      </c>
      <c r="C17" s="290">
        <v>4.117109882831573</v>
      </c>
      <c r="D17" s="294">
        <v>0.3649977673211958</v>
      </c>
      <c r="E17" s="294">
        <v>0.5909821658451232</v>
      </c>
      <c r="F17" s="294">
        <v>0.5802985671191921</v>
      </c>
      <c r="G17" s="295">
        <v>0.44950235450553105</v>
      </c>
      <c r="H17" s="290">
        <v>0.5283722841931764</v>
      </c>
      <c r="I17" s="294">
        <v>0.9588778715691336</v>
      </c>
      <c r="J17" s="294">
        <v>4.574822345322127</v>
      </c>
      <c r="K17" s="295">
        <v>0.9787324435937732</v>
      </c>
      <c r="L17" s="290">
        <v>0.8906745239429317</v>
      </c>
      <c r="M17" s="294">
        <v>1.0354236754653559</v>
      </c>
      <c r="N17" s="295">
        <v>1.0327168610394122</v>
      </c>
      <c r="O17" s="402">
        <v>0.5127931948920277</v>
      </c>
      <c r="P17" s="395"/>
      <c r="Q17" s="395"/>
    </row>
    <row r="18" spans="2:17" ht="12.75">
      <c r="B18" s="218" t="s">
        <v>25</v>
      </c>
      <c r="C18" s="290">
        <v>1.1569002408854168</v>
      </c>
      <c r="D18" s="294">
        <v>0.4181123826260622</v>
      </c>
      <c r="E18" s="294">
        <v>0.42093055469882934</v>
      </c>
      <c r="F18" s="294">
        <v>0.5378228506704341</v>
      </c>
      <c r="G18" s="295">
        <v>0.46657693660428906</v>
      </c>
      <c r="H18" s="290">
        <v>0.44282926219833735</v>
      </c>
      <c r="I18" s="294">
        <v>0.46553771931722815</v>
      </c>
      <c r="J18" s="294">
        <v>3.647277931186722</v>
      </c>
      <c r="K18" s="295">
        <v>0.48706200657765125</v>
      </c>
      <c r="L18" s="290">
        <v>0</v>
      </c>
      <c r="M18" s="294">
        <v>1.5837026442547368</v>
      </c>
      <c r="N18" s="295">
        <v>1.5837026442547368</v>
      </c>
      <c r="O18" s="402">
        <v>0.5647735130927477</v>
      </c>
      <c r="P18" s="395"/>
      <c r="Q18" s="395"/>
    </row>
    <row r="19" spans="2:17" ht="12.75">
      <c r="B19" s="218" t="s">
        <v>26</v>
      </c>
      <c r="C19" s="290">
        <v>0</v>
      </c>
      <c r="D19" s="294">
        <v>1.3710815412416713</v>
      </c>
      <c r="E19" s="294">
        <v>1.1988710609099573</v>
      </c>
      <c r="F19" s="294">
        <v>1.326560643627965</v>
      </c>
      <c r="G19" s="295">
        <v>1.319760287834108</v>
      </c>
      <c r="H19" s="290">
        <v>1.02707065667483</v>
      </c>
      <c r="I19" s="294">
        <v>1.7438828960201658</v>
      </c>
      <c r="J19" s="294">
        <v>2.9815388547225865</v>
      </c>
      <c r="K19" s="295">
        <v>1.589575711461005</v>
      </c>
      <c r="L19" s="290">
        <v>5.998783631844044</v>
      </c>
      <c r="M19" s="294">
        <v>5.529575087204852</v>
      </c>
      <c r="N19" s="295">
        <v>5.545882872730118</v>
      </c>
      <c r="O19" s="402">
        <v>1.46749418123787</v>
      </c>
      <c r="P19" s="395"/>
      <c r="Q19" s="395"/>
    </row>
    <row r="20" spans="2:17" ht="12.75">
      <c r="B20" s="218" t="s">
        <v>27</v>
      </c>
      <c r="C20" s="290">
        <v>5.320630198978895</v>
      </c>
      <c r="D20" s="294">
        <v>0.5434613778877565</v>
      </c>
      <c r="E20" s="294">
        <v>0.6598040341700842</v>
      </c>
      <c r="F20" s="294">
        <v>0.6107491625594172</v>
      </c>
      <c r="G20" s="295">
        <v>0.5974385153582156</v>
      </c>
      <c r="H20" s="290">
        <v>0.5920264647535863</v>
      </c>
      <c r="I20" s="294">
        <v>0.8991184803131085</v>
      </c>
      <c r="J20" s="294">
        <v>4.157090292748232</v>
      </c>
      <c r="K20" s="295">
        <v>0.9988645184278702</v>
      </c>
      <c r="L20" s="290">
        <v>1.9058961337297238</v>
      </c>
      <c r="M20" s="294">
        <v>2.3107786091913693</v>
      </c>
      <c r="N20" s="295">
        <v>2.282929948322329</v>
      </c>
      <c r="O20" s="402">
        <v>0.8722291313438333</v>
      </c>
      <c r="P20" s="395"/>
      <c r="Q20" s="395"/>
    </row>
    <row r="21" spans="2:17" ht="12.75">
      <c r="B21" s="218" t="s">
        <v>28</v>
      </c>
      <c r="C21" s="290">
        <v>0</v>
      </c>
      <c r="D21" s="294">
        <v>0.4018563728130533</v>
      </c>
      <c r="E21" s="294">
        <v>0.5018952598225814</v>
      </c>
      <c r="F21" s="294">
        <v>0.5729568350237751</v>
      </c>
      <c r="G21" s="295">
        <v>0.4853913523094699</v>
      </c>
      <c r="H21" s="290">
        <v>0.5037091799023921</v>
      </c>
      <c r="I21" s="294">
        <v>0.6551942821000285</v>
      </c>
      <c r="J21" s="294">
        <v>1.0920363253882257</v>
      </c>
      <c r="K21" s="295">
        <v>0.6077070803579877</v>
      </c>
      <c r="L21" s="290">
        <v>4.284188911704312</v>
      </c>
      <c r="M21" s="294">
        <v>4.783357951747908</v>
      </c>
      <c r="N21" s="295">
        <v>4.640830206378987</v>
      </c>
      <c r="O21" s="402">
        <v>0.5213276316022757</v>
      </c>
      <c r="P21" s="395"/>
      <c r="Q21" s="395"/>
    </row>
    <row r="22" spans="2:17" ht="12.75">
      <c r="B22" s="218" t="s">
        <v>29</v>
      </c>
      <c r="C22" s="290">
        <v>0</v>
      </c>
      <c r="D22" s="294">
        <v>0.260108931882017</v>
      </c>
      <c r="E22" s="294">
        <v>0.5267508549047862</v>
      </c>
      <c r="F22" s="294">
        <v>0.32412469259166227</v>
      </c>
      <c r="G22" s="295">
        <v>0.28228652119840963</v>
      </c>
      <c r="H22" s="290">
        <v>1.1396546015889544</v>
      </c>
      <c r="I22" s="294">
        <v>1.2389118682554794</v>
      </c>
      <c r="J22" s="294">
        <v>1.502979985094023</v>
      </c>
      <c r="K22" s="295">
        <v>1.153051625706872</v>
      </c>
      <c r="L22" s="290">
        <v>0</v>
      </c>
      <c r="M22" s="294">
        <v>1.2411044137662843</v>
      </c>
      <c r="N22" s="295">
        <v>1.2411044137662843</v>
      </c>
      <c r="O22" s="402">
        <v>0.3266281303053088</v>
      </c>
      <c r="P22" s="395"/>
      <c r="Q22" s="395"/>
    </row>
    <row r="23" spans="2:17" ht="12.75">
      <c r="B23" s="218" t="s">
        <v>30</v>
      </c>
      <c r="C23" s="290">
        <v>2.4044334788973134</v>
      </c>
      <c r="D23" s="294">
        <v>0.3716894040389721</v>
      </c>
      <c r="E23" s="294">
        <v>0.42676027557627755</v>
      </c>
      <c r="F23" s="294">
        <v>0.5023429463890863</v>
      </c>
      <c r="G23" s="295">
        <v>0.4032562839132103</v>
      </c>
      <c r="H23" s="290">
        <v>0.4190141111973894</v>
      </c>
      <c r="I23" s="294">
        <v>0.5951755422670654</v>
      </c>
      <c r="J23" s="294">
        <v>1.5539192807665643</v>
      </c>
      <c r="K23" s="295">
        <v>0.6254632626328578</v>
      </c>
      <c r="L23" s="290">
        <v>0.8690391847458684</v>
      </c>
      <c r="M23" s="294">
        <v>1.1670064697691296</v>
      </c>
      <c r="N23" s="295">
        <v>1.1195108617331884</v>
      </c>
      <c r="O23" s="402">
        <v>0.486633433453409</v>
      </c>
      <c r="P23" s="395"/>
      <c r="Q23" s="395"/>
    </row>
    <row r="24" spans="2:17" ht="12.75">
      <c r="B24" s="218" t="s">
        <v>31</v>
      </c>
      <c r="C24" s="290">
        <v>0</v>
      </c>
      <c r="D24" s="294">
        <v>0.44160214835208345</v>
      </c>
      <c r="E24" s="294">
        <v>0.4732073647456364</v>
      </c>
      <c r="F24" s="294">
        <v>0.5600469937885826</v>
      </c>
      <c r="G24" s="295">
        <v>0.5057614499081801</v>
      </c>
      <c r="H24" s="290">
        <v>0.5385364118449438</v>
      </c>
      <c r="I24" s="294">
        <v>1.1496494153256482</v>
      </c>
      <c r="J24" s="294">
        <v>3.306990938349255</v>
      </c>
      <c r="K24" s="295">
        <v>0.9313486276016608</v>
      </c>
      <c r="L24" s="290">
        <v>1.7749712852512698</v>
      </c>
      <c r="M24" s="294">
        <v>2.0865033233096932</v>
      </c>
      <c r="N24" s="295">
        <v>2.030440684198247</v>
      </c>
      <c r="O24" s="402">
        <v>0.5786276012356079</v>
      </c>
      <c r="P24" s="395"/>
      <c r="Q24" s="395"/>
    </row>
    <row r="25" spans="2:17" ht="12.75">
      <c r="B25" s="218" t="s">
        <v>32</v>
      </c>
      <c r="C25" s="290">
        <v>0</v>
      </c>
      <c r="D25" s="294">
        <v>0.45745931494206243</v>
      </c>
      <c r="E25" s="294">
        <v>0.4756536897153739</v>
      </c>
      <c r="F25" s="294">
        <v>0.7381765633215569</v>
      </c>
      <c r="G25" s="295">
        <v>0.4709043675694574</v>
      </c>
      <c r="H25" s="290">
        <v>0</v>
      </c>
      <c r="I25" s="294">
        <v>0</v>
      </c>
      <c r="J25" s="294">
        <v>0</v>
      </c>
      <c r="K25" s="295">
        <v>0</v>
      </c>
      <c r="L25" s="290">
        <v>0</v>
      </c>
      <c r="M25" s="294">
        <v>0</v>
      </c>
      <c r="N25" s="295">
        <v>0</v>
      </c>
      <c r="O25" s="402">
        <v>0.4709043675694574</v>
      </c>
      <c r="P25" s="395"/>
      <c r="Q25" s="395"/>
    </row>
    <row r="26" spans="2:17" ht="12.75">
      <c r="B26" s="218" t="s">
        <v>33</v>
      </c>
      <c r="C26" s="290">
        <v>0</v>
      </c>
      <c r="D26" s="294">
        <v>2.016170435607467</v>
      </c>
      <c r="E26" s="294">
        <v>1.074504547188094</v>
      </c>
      <c r="F26" s="294">
        <v>0.6989424051186103</v>
      </c>
      <c r="G26" s="295">
        <v>0.7138449039485127</v>
      </c>
      <c r="H26" s="290">
        <v>0.6879680880342532</v>
      </c>
      <c r="I26" s="294">
        <v>0</v>
      </c>
      <c r="J26" s="294">
        <v>0</v>
      </c>
      <c r="K26" s="295">
        <v>0.6879680880342532</v>
      </c>
      <c r="L26" s="290">
        <v>0</v>
      </c>
      <c r="M26" s="294">
        <v>0</v>
      </c>
      <c r="N26" s="295">
        <v>0</v>
      </c>
      <c r="O26" s="402">
        <v>0.7130704343906199</v>
      </c>
      <c r="P26" s="395"/>
      <c r="Q26" s="395"/>
    </row>
    <row r="27" spans="2:17" ht="12.75">
      <c r="B27" s="218" t="s">
        <v>214</v>
      </c>
      <c r="C27" s="290">
        <v>0</v>
      </c>
      <c r="D27" s="294">
        <v>2.2663989290495317</v>
      </c>
      <c r="E27" s="294">
        <v>0</v>
      </c>
      <c r="F27" s="294">
        <v>0</v>
      </c>
      <c r="G27" s="295">
        <v>2.2663989290495317</v>
      </c>
      <c r="H27" s="290">
        <v>0</v>
      </c>
      <c r="I27" s="294">
        <v>0</v>
      </c>
      <c r="J27" s="294">
        <v>0</v>
      </c>
      <c r="K27" s="295">
        <v>0</v>
      </c>
      <c r="L27" s="290">
        <v>0</v>
      </c>
      <c r="M27" s="294">
        <v>0</v>
      </c>
      <c r="N27" s="295">
        <v>0</v>
      </c>
      <c r="O27" s="402">
        <v>2.2663989290495317</v>
      </c>
      <c r="P27" s="395"/>
      <c r="Q27" s="395"/>
    </row>
    <row r="28" spans="2:17" ht="12.75">
      <c r="B28" s="218" t="s">
        <v>207</v>
      </c>
      <c r="C28" s="290">
        <v>0</v>
      </c>
      <c r="D28" s="294">
        <v>7.0343780224421755</v>
      </c>
      <c r="E28" s="294">
        <v>2.0053850189558613</v>
      </c>
      <c r="F28" s="294">
        <v>0</v>
      </c>
      <c r="G28" s="295">
        <v>2.73747587570726</v>
      </c>
      <c r="H28" s="290">
        <v>0</v>
      </c>
      <c r="I28" s="294">
        <v>2.4053202421907702</v>
      </c>
      <c r="J28" s="294">
        <v>0</v>
      </c>
      <c r="K28" s="295">
        <v>2.4053202421907702</v>
      </c>
      <c r="L28" s="290">
        <v>0</v>
      </c>
      <c r="M28" s="294">
        <v>0</v>
      </c>
      <c r="N28" s="295">
        <v>0</v>
      </c>
      <c r="O28" s="402">
        <v>2.654297698718697</v>
      </c>
      <c r="P28" s="395"/>
      <c r="Q28" s="395"/>
    </row>
    <row r="29" spans="2:17" ht="12.75">
      <c r="B29" s="218" t="s">
        <v>34</v>
      </c>
      <c r="C29" s="290">
        <v>0</v>
      </c>
      <c r="D29" s="294">
        <v>0.4867728119103827</v>
      </c>
      <c r="E29" s="294">
        <v>0.569511934222264</v>
      </c>
      <c r="F29" s="294">
        <v>0.6271786894901521</v>
      </c>
      <c r="G29" s="295">
        <v>0.528037320268018</v>
      </c>
      <c r="H29" s="290">
        <v>0.5848497369610303</v>
      </c>
      <c r="I29" s="294">
        <v>1.1546124744236987</v>
      </c>
      <c r="J29" s="294">
        <v>1.6109793692198244</v>
      </c>
      <c r="K29" s="295">
        <v>0.7461942923446945</v>
      </c>
      <c r="L29" s="290">
        <v>0</v>
      </c>
      <c r="M29" s="294">
        <v>1.4688475893061161</v>
      </c>
      <c r="N29" s="295">
        <v>1.4688475893061161</v>
      </c>
      <c r="O29" s="402">
        <v>0.549585952504026</v>
      </c>
      <c r="P29" s="395"/>
      <c r="Q29" s="395"/>
    </row>
    <row r="30" spans="2:17" ht="12.75">
      <c r="B30" s="218" t="s">
        <v>35</v>
      </c>
      <c r="C30" s="290">
        <v>0</v>
      </c>
      <c r="D30" s="294">
        <v>0.5373445952358357</v>
      </c>
      <c r="E30" s="294">
        <v>2.7723551764772894</v>
      </c>
      <c r="F30" s="294">
        <v>0</v>
      </c>
      <c r="G30" s="295">
        <v>1.1126601442270811</v>
      </c>
      <c r="H30" s="290">
        <v>2.7723552767380584</v>
      </c>
      <c r="I30" s="294">
        <v>2.220504504984676</v>
      </c>
      <c r="J30" s="294">
        <v>2.9049989925843995</v>
      </c>
      <c r="K30" s="295">
        <v>2.7152790538083598</v>
      </c>
      <c r="L30" s="290">
        <v>0</v>
      </c>
      <c r="M30" s="294">
        <v>0</v>
      </c>
      <c r="N30" s="295">
        <v>0</v>
      </c>
      <c r="O30" s="402">
        <v>2.480660300579725</v>
      </c>
      <c r="P30" s="395"/>
      <c r="Q30" s="395"/>
    </row>
    <row r="31" spans="2:17" ht="12.75">
      <c r="B31" s="218" t="s">
        <v>36</v>
      </c>
      <c r="C31" s="290">
        <v>0</v>
      </c>
      <c r="D31" s="294">
        <v>0.6120500215890564</v>
      </c>
      <c r="E31" s="294">
        <v>0</v>
      </c>
      <c r="F31" s="294">
        <v>0</v>
      </c>
      <c r="G31" s="295">
        <v>0.6120500215890564</v>
      </c>
      <c r="H31" s="290">
        <v>0</v>
      </c>
      <c r="I31" s="294">
        <v>0</v>
      </c>
      <c r="J31" s="294">
        <v>0.3244403601797059</v>
      </c>
      <c r="K31" s="295">
        <v>0.3244403601797059</v>
      </c>
      <c r="L31" s="290">
        <v>0</v>
      </c>
      <c r="M31" s="294">
        <v>1.866905457630314</v>
      </c>
      <c r="N31" s="295">
        <v>1.866905457630314</v>
      </c>
      <c r="O31" s="402">
        <v>0.399248477813387</v>
      </c>
      <c r="P31" s="395"/>
      <c r="Q31" s="395"/>
    </row>
    <row r="32" spans="2:17" ht="12.75">
      <c r="B32" s="218" t="s">
        <v>37</v>
      </c>
      <c r="C32" s="290">
        <v>29.621163476611756</v>
      </c>
      <c r="D32" s="294">
        <v>0.7777206158901129</v>
      </c>
      <c r="E32" s="294">
        <v>0.8446959501780242</v>
      </c>
      <c r="F32" s="294">
        <v>0.8803567074138178</v>
      </c>
      <c r="G32" s="295">
        <v>0.8325029066022243</v>
      </c>
      <c r="H32" s="290">
        <v>0.8604440854666568</v>
      </c>
      <c r="I32" s="294">
        <v>1.0984635143107726</v>
      </c>
      <c r="J32" s="294">
        <v>3.2588886945322164</v>
      </c>
      <c r="K32" s="295">
        <v>1.1888055412535323</v>
      </c>
      <c r="L32" s="290">
        <v>2.973995544725191</v>
      </c>
      <c r="M32" s="294">
        <v>1.8228044785134359</v>
      </c>
      <c r="N32" s="295">
        <v>1.8819211883587086</v>
      </c>
      <c r="O32" s="402">
        <v>1.082594513328741</v>
      </c>
      <c r="P32" s="395"/>
      <c r="Q32" s="395"/>
    </row>
    <row r="33" spans="2:17" ht="12.75">
      <c r="B33" s="218" t="s">
        <v>217</v>
      </c>
      <c r="C33" s="290">
        <v>0</v>
      </c>
      <c r="D33" s="294">
        <v>0.7201926296821929</v>
      </c>
      <c r="E33" s="294">
        <v>0.7039108864685194</v>
      </c>
      <c r="F33" s="294">
        <v>0.8689280829194479</v>
      </c>
      <c r="G33" s="295">
        <v>0.7216854176081101</v>
      </c>
      <c r="H33" s="290">
        <v>0.7234493428587349</v>
      </c>
      <c r="I33" s="294">
        <v>0.6313140470095078</v>
      </c>
      <c r="J33" s="294">
        <v>1.424254907210974</v>
      </c>
      <c r="K33" s="295">
        <v>0.8713889884557046</v>
      </c>
      <c r="L33" s="290">
        <v>0</v>
      </c>
      <c r="M33" s="294">
        <v>0</v>
      </c>
      <c r="N33" s="295">
        <v>0</v>
      </c>
      <c r="O33" s="402">
        <v>0.7770772281924166</v>
      </c>
      <c r="P33" s="395"/>
      <c r="Q33" s="395"/>
    </row>
    <row r="34" spans="2:17" ht="12.75">
      <c r="B34" s="218" t="s">
        <v>156</v>
      </c>
      <c r="C34" s="290">
        <v>0</v>
      </c>
      <c r="D34" s="294">
        <v>0</v>
      </c>
      <c r="E34" s="294">
        <v>1.7999203504579848</v>
      </c>
      <c r="F34" s="294">
        <v>0.6982784887263863</v>
      </c>
      <c r="G34" s="295">
        <v>1.421700925780637</v>
      </c>
      <c r="H34" s="290">
        <v>0.7706632308011627</v>
      </c>
      <c r="I34" s="294">
        <v>1.1821073667213424</v>
      </c>
      <c r="J34" s="294">
        <v>6.425720620842572</v>
      </c>
      <c r="K34" s="295">
        <v>1.1227535301668805</v>
      </c>
      <c r="L34" s="290">
        <v>0</v>
      </c>
      <c r="M34" s="294">
        <v>0</v>
      </c>
      <c r="N34" s="295">
        <v>0</v>
      </c>
      <c r="O34" s="402">
        <v>1.2623928074075883</v>
      </c>
      <c r="P34" s="395"/>
      <c r="Q34" s="395"/>
    </row>
    <row r="35" spans="2:17" ht="12.75">
      <c r="B35" s="218" t="s">
        <v>38</v>
      </c>
      <c r="C35" s="290">
        <v>0</v>
      </c>
      <c r="D35" s="294">
        <v>0.37812087629333696</v>
      </c>
      <c r="E35" s="294">
        <v>0</v>
      </c>
      <c r="F35" s="294">
        <v>0.6447016638882773</v>
      </c>
      <c r="G35" s="295">
        <v>0.39967198108139473</v>
      </c>
      <c r="H35" s="290">
        <v>0</v>
      </c>
      <c r="I35" s="294">
        <v>0</v>
      </c>
      <c r="J35" s="294">
        <v>0</v>
      </c>
      <c r="K35" s="295">
        <v>0</v>
      </c>
      <c r="L35" s="290">
        <v>0</v>
      </c>
      <c r="M35" s="294">
        <v>0</v>
      </c>
      <c r="N35" s="295">
        <v>0</v>
      </c>
      <c r="O35" s="402">
        <v>0.39967198108139473</v>
      </c>
      <c r="P35" s="395"/>
      <c r="Q35" s="395"/>
    </row>
    <row r="36" spans="2:17" ht="12.75">
      <c r="B36" s="218" t="s">
        <v>39</v>
      </c>
      <c r="C36" s="290">
        <v>0</v>
      </c>
      <c r="D36" s="294">
        <v>0.6526809091477659</v>
      </c>
      <c r="E36" s="294">
        <v>0.5388258049296206</v>
      </c>
      <c r="F36" s="294">
        <v>0.6855951746026887</v>
      </c>
      <c r="G36" s="295">
        <v>0.6108897075390279</v>
      </c>
      <c r="H36" s="290">
        <v>0.5652127479447567</v>
      </c>
      <c r="I36" s="294">
        <v>2.6074389893718224</v>
      </c>
      <c r="J36" s="294">
        <v>1.9982146919810415</v>
      </c>
      <c r="K36" s="295">
        <v>1.52411156665643</v>
      </c>
      <c r="L36" s="290">
        <v>11.222012693582759</v>
      </c>
      <c r="M36" s="294">
        <v>2.5402107034942714</v>
      </c>
      <c r="N36" s="295">
        <v>2.5676668203086304</v>
      </c>
      <c r="O36" s="402">
        <v>1.0910938747870826</v>
      </c>
      <c r="P36" s="395"/>
      <c r="Q36" s="395"/>
    </row>
    <row r="37" spans="2:17" ht="12.75">
      <c r="B37" s="218" t="s">
        <v>157</v>
      </c>
      <c r="C37" s="290">
        <v>0</v>
      </c>
      <c r="D37" s="294">
        <v>0.8468461278950764</v>
      </c>
      <c r="E37" s="294">
        <v>0.3726956132783795</v>
      </c>
      <c r="F37" s="294">
        <v>1.005781059962898</v>
      </c>
      <c r="G37" s="295">
        <v>0.6662933861447116</v>
      </c>
      <c r="H37" s="290">
        <v>0</v>
      </c>
      <c r="I37" s="294">
        <v>0</v>
      </c>
      <c r="J37" s="294">
        <v>1.248466505742418</v>
      </c>
      <c r="K37" s="295">
        <v>1.248466505742418</v>
      </c>
      <c r="L37" s="290">
        <v>0</v>
      </c>
      <c r="M37" s="294">
        <v>0</v>
      </c>
      <c r="N37" s="295">
        <v>0</v>
      </c>
      <c r="O37" s="402">
        <v>0.7655242981487937</v>
      </c>
      <c r="P37" s="395"/>
      <c r="Q37" s="395"/>
    </row>
    <row r="38" spans="2:17" ht="12.75">
      <c r="B38" s="218" t="s">
        <v>40</v>
      </c>
      <c r="C38" s="290">
        <v>0</v>
      </c>
      <c r="D38" s="294">
        <v>0.3738849810585802</v>
      </c>
      <c r="E38" s="294">
        <v>0.5173681684442717</v>
      </c>
      <c r="F38" s="294">
        <v>0.4670811115425119</v>
      </c>
      <c r="G38" s="295">
        <v>0.3822202502132982</v>
      </c>
      <c r="H38" s="290">
        <v>0.46474845396195114</v>
      </c>
      <c r="I38" s="294">
        <v>1.1636477201748907</v>
      </c>
      <c r="J38" s="294">
        <v>2.9788418708240534</v>
      </c>
      <c r="K38" s="295">
        <v>0.6700972364566253</v>
      </c>
      <c r="L38" s="290">
        <v>0</v>
      </c>
      <c r="M38" s="294">
        <v>0</v>
      </c>
      <c r="N38" s="295">
        <v>0</v>
      </c>
      <c r="O38" s="402">
        <v>0.3827343806233272</v>
      </c>
      <c r="P38" s="395"/>
      <c r="Q38" s="395"/>
    </row>
    <row r="39" spans="2:17" ht="12.75">
      <c r="B39" s="218" t="s">
        <v>41</v>
      </c>
      <c r="C39" s="290">
        <v>0</v>
      </c>
      <c r="D39" s="294">
        <v>0.6550259011018233</v>
      </c>
      <c r="E39" s="294">
        <v>0.5024466534539369</v>
      </c>
      <c r="F39" s="294">
        <v>0.5395298094474947</v>
      </c>
      <c r="G39" s="295">
        <v>0.5389672693411314</v>
      </c>
      <c r="H39" s="290">
        <v>0.5395298124236729</v>
      </c>
      <c r="I39" s="294">
        <v>0</v>
      </c>
      <c r="J39" s="294">
        <v>0</v>
      </c>
      <c r="K39" s="295">
        <v>0.5395298124236729</v>
      </c>
      <c r="L39" s="290">
        <v>0</v>
      </c>
      <c r="M39" s="294">
        <v>1.0986899415812974</v>
      </c>
      <c r="N39" s="295">
        <v>1.0986899415812974</v>
      </c>
      <c r="O39" s="402">
        <v>0.5455855914183076</v>
      </c>
      <c r="P39" s="395"/>
      <c r="Q39" s="395"/>
    </row>
    <row r="40" spans="2:17" ht="12.75">
      <c r="B40" s="218" t="s">
        <v>42</v>
      </c>
      <c r="C40" s="290">
        <v>0</v>
      </c>
      <c r="D40" s="294">
        <v>0.48135461643306093</v>
      </c>
      <c r="E40" s="294">
        <v>0.6069970821364461</v>
      </c>
      <c r="F40" s="294">
        <v>1.1579997487212301</v>
      </c>
      <c r="G40" s="295">
        <v>0.5198333477412683</v>
      </c>
      <c r="H40" s="290">
        <v>1.0449127591967369</v>
      </c>
      <c r="I40" s="294">
        <v>0</v>
      </c>
      <c r="J40" s="294">
        <v>0</v>
      </c>
      <c r="K40" s="295">
        <v>1.0823133136991738</v>
      </c>
      <c r="L40" s="290">
        <v>0</v>
      </c>
      <c r="M40" s="294">
        <v>0</v>
      </c>
      <c r="N40" s="295">
        <v>0</v>
      </c>
      <c r="O40" s="402">
        <v>0.5305356051047857</v>
      </c>
      <c r="P40" s="395"/>
      <c r="Q40" s="395"/>
    </row>
    <row r="41" spans="2:17" ht="12.75">
      <c r="B41" s="218" t="s">
        <v>43</v>
      </c>
      <c r="C41" s="290">
        <v>0.7113315813970149</v>
      </c>
      <c r="D41" s="294">
        <v>0.5145979649707629</v>
      </c>
      <c r="E41" s="294">
        <v>0.5190340880941106</v>
      </c>
      <c r="F41" s="294">
        <v>0.7370861833816603</v>
      </c>
      <c r="G41" s="295">
        <v>0.589821812111011</v>
      </c>
      <c r="H41" s="290">
        <v>0.6209862069348075</v>
      </c>
      <c r="I41" s="294">
        <v>0.8943886353147389</v>
      </c>
      <c r="J41" s="294">
        <v>1.4266176897181426</v>
      </c>
      <c r="K41" s="295">
        <v>0.7631485475576616</v>
      </c>
      <c r="L41" s="290">
        <v>0</v>
      </c>
      <c r="M41" s="294">
        <v>1.0868309480438452</v>
      </c>
      <c r="N41" s="295">
        <v>1.0868309480438452</v>
      </c>
      <c r="O41" s="402">
        <v>0.708316800411666</v>
      </c>
      <c r="P41" s="395"/>
      <c r="Q41" s="395"/>
    </row>
    <row r="42" spans="2:17" ht="12.75">
      <c r="B42" s="218" t="s">
        <v>44</v>
      </c>
      <c r="C42" s="290">
        <v>0</v>
      </c>
      <c r="D42" s="294">
        <v>0.40628162168194704</v>
      </c>
      <c r="E42" s="294">
        <v>0.49127238359662095</v>
      </c>
      <c r="F42" s="294">
        <v>0.4704603475256482</v>
      </c>
      <c r="G42" s="295">
        <v>0.42755844466250076</v>
      </c>
      <c r="H42" s="290">
        <v>0.46186283653537924</v>
      </c>
      <c r="I42" s="294">
        <v>0.7651181845096175</v>
      </c>
      <c r="J42" s="294">
        <v>1.720947606717742</v>
      </c>
      <c r="K42" s="295">
        <v>1.200059410778332</v>
      </c>
      <c r="L42" s="290">
        <v>0</v>
      </c>
      <c r="M42" s="294">
        <v>4.2718871356240475</v>
      </c>
      <c r="N42" s="295">
        <v>4.2718871356240475</v>
      </c>
      <c r="O42" s="402">
        <v>0.4814059775867514</v>
      </c>
      <c r="P42" s="395"/>
      <c r="Q42" s="395"/>
    </row>
    <row r="43" spans="2:17" ht="12.75">
      <c r="B43" s="218" t="s">
        <v>45</v>
      </c>
      <c r="C43" s="290">
        <v>0</v>
      </c>
      <c r="D43" s="294">
        <v>0.2930576027006018</v>
      </c>
      <c r="E43" s="294">
        <v>0.3867892902719317</v>
      </c>
      <c r="F43" s="294">
        <v>0.3835428691461082</v>
      </c>
      <c r="G43" s="295">
        <v>0.3447062692628971</v>
      </c>
      <c r="H43" s="290">
        <v>0.3770777634992822</v>
      </c>
      <c r="I43" s="294">
        <v>0.503678653733528</v>
      </c>
      <c r="J43" s="294">
        <v>0.5676373453846574</v>
      </c>
      <c r="K43" s="295">
        <v>0.4479655049537158</v>
      </c>
      <c r="L43" s="290">
        <v>0</v>
      </c>
      <c r="M43" s="294">
        <v>0</v>
      </c>
      <c r="N43" s="295">
        <v>0</v>
      </c>
      <c r="O43" s="402">
        <v>0.397378433281663</v>
      </c>
      <c r="P43" s="395"/>
      <c r="Q43" s="395"/>
    </row>
    <row r="44" spans="2:17" ht="12.75">
      <c r="B44" s="218" t="s">
        <v>46</v>
      </c>
      <c r="C44" s="290">
        <v>0</v>
      </c>
      <c r="D44" s="294">
        <v>1.684378462020299</v>
      </c>
      <c r="E44" s="294">
        <v>2.792806407948337</v>
      </c>
      <c r="F44" s="294">
        <v>2.1380005194599194</v>
      </c>
      <c r="G44" s="295">
        <v>2.146084143250169</v>
      </c>
      <c r="H44" s="290">
        <v>2.3556400895042806</v>
      </c>
      <c r="I44" s="294">
        <v>2.5078914859171824</v>
      </c>
      <c r="J44" s="294">
        <v>31.5052242846183</v>
      </c>
      <c r="K44" s="295">
        <v>2.6605548862754214</v>
      </c>
      <c r="L44" s="290">
        <v>0</v>
      </c>
      <c r="M44" s="294">
        <v>7.294124429294175</v>
      </c>
      <c r="N44" s="295">
        <v>13.891162928800592</v>
      </c>
      <c r="O44" s="402">
        <v>2.2334432927134746</v>
      </c>
      <c r="P44" s="395"/>
      <c r="Q44" s="395"/>
    </row>
    <row r="45" spans="2:17" ht="12.75">
      <c r="B45" s="137" t="s">
        <v>55</v>
      </c>
      <c r="C45" s="296">
        <v>1.9080929211735675</v>
      </c>
      <c r="D45" s="399">
        <v>0.5181690087165164</v>
      </c>
      <c r="E45" s="399">
        <v>0.6737266733314984</v>
      </c>
      <c r="F45" s="399">
        <v>0.7819856465381089</v>
      </c>
      <c r="G45" s="400">
        <v>0.6526335086304851</v>
      </c>
      <c r="H45" s="296">
        <v>0.6819153199193205</v>
      </c>
      <c r="I45" s="399">
        <v>0.930181563818327</v>
      </c>
      <c r="J45" s="399">
        <v>2.7996462647142883</v>
      </c>
      <c r="K45" s="400">
        <v>0.9435941032717057</v>
      </c>
      <c r="L45" s="296">
        <v>2.0910827655653494</v>
      </c>
      <c r="M45" s="399">
        <v>2.0716462405579685</v>
      </c>
      <c r="N45" s="400">
        <v>2.073663037960357</v>
      </c>
      <c r="O45" s="403">
        <v>0.7664382196225119</v>
      </c>
      <c r="P45" s="397"/>
      <c r="Q45" s="397"/>
    </row>
    <row r="46" spans="2:17" ht="12.75">
      <c r="B46" s="218" t="s">
        <v>47</v>
      </c>
      <c r="C46" s="290">
        <v>0</v>
      </c>
      <c r="D46" s="294">
        <v>0.37630808702842516</v>
      </c>
      <c r="E46" s="294">
        <v>0.5435582563509684</v>
      </c>
      <c r="F46" s="294">
        <v>0.5626116383380717</v>
      </c>
      <c r="G46" s="295">
        <v>0.5089724585463721</v>
      </c>
      <c r="H46" s="290">
        <v>0.5415898542034464</v>
      </c>
      <c r="I46" s="294">
        <v>0.6402358868180341</v>
      </c>
      <c r="J46" s="294">
        <v>1.2316129701711376</v>
      </c>
      <c r="K46" s="295">
        <v>0.6146949624065258</v>
      </c>
      <c r="L46" s="290">
        <v>0</v>
      </c>
      <c r="M46" s="294">
        <v>0</v>
      </c>
      <c r="N46" s="295">
        <v>0</v>
      </c>
      <c r="O46" s="402">
        <v>0.5678088345549236</v>
      </c>
      <c r="P46" s="398"/>
      <c r="Q46" s="398"/>
    </row>
    <row r="47" spans="2:17" ht="12.75">
      <c r="B47" s="218" t="s">
        <v>48</v>
      </c>
      <c r="C47" s="290">
        <v>0.23580924208871956</v>
      </c>
      <c r="D47" s="294">
        <v>0.46700611486665633</v>
      </c>
      <c r="E47" s="294">
        <v>0.5130582958434001</v>
      </c>
      <c r="F47" s="294">
        <v>0.7067677555784235</v>
      </c>
      <c r="G47" s="295">
        <v>0.5200494019421825</v>
      </c>
      <c r="H47" s="290">
        <v>0.5433345444487948</v>
      </c>
      <c r="I47" s="294">
        <v>0.7579498723934497</v>
      </c>
      <c r="J47" s="294">
        <v>1.245160619476591</v>
      </c>
      <c r="K47" s="295">
        <v>0.7770659550956337</v>
      </c>
      <c r="L47" s="290">
        <v>3.9459414504324686</v>
      </c>
      <c r="M47" s="294">
        <v>2.863450410205371</v>
      </c>
      <c r="N47" s="295">
        <v>2.870416376005488</v>
      </c>
      <c r="O47" s="402">
        <v>0.7030888932062932</v>
      </c>
      <c r="P47" s="398"/>
      <c r="Q47" s="398"/>
    </row>
    <row r="48" spans="2:17" ht="12.75">
      <c r="B48" s="218" t="s">
        <v>49</v>
      </c>
      <c r="C48" s="290">
        <v>0.8615089363029748</v>
      </c>
      <c r="D48" s="294">
        <v>0.4539973223062027</v>
      </c>
      <c r="E48" s="294">
        <v>0.7247945874825361</v>
      </c>
      <c r="F48" s="294">
        <v>0.6895826442783372</v>
      </c>
      <c r="G48" s="295">
        <v>0.5947633796606937</v>
      </c>
      <c r="H48" s="290">
        <v>0.6326266213448598</v>
      </c>
      <c r="I48" s="294">
        <v>0.8596347995324428</v>
      </c>
      <c r="J48" s="294">
        <v>4.235299074952474</v>
      </c>
      <c r="K48" s="295">
        <v>1.1045006713276029</v>
      </c>
      <c r="L48" s="290">
        <v>2.5363069950431183</v>
      </c>
      <c r="M48" s="294">
        <v>2.0570584325895434</v>
      </c>
      <c r="N48" s="295">
        <v>2.0975656916097614</v>
      </c>
      <c r="O48" s="402">
        <v>0.9969781426515654</v>
      </c>
      <c r="P48" s="398"/>
      <c r="Q48" s="398"/>
    </row>
    <row r="49" spans="2:17" ht="12.75">
      <c r="B49" s="218" t="s">
        <v>50</v>
      </c>
      <c r="C49" s="290">
        <v>7.927572276901601</v>
      </c>
      <c r="D49" s="294">
        <v>0.3749133811248499</v>
      </c>
      <c r="E49" s="294">
        <v>0.5537388339328198</v>
      </c>
      <c r="F49" s="294">
        <v>0.8009824517892786</v>
      </c>
      <c r="G49" s="295">
        <v>0.48277348464596</v>
      </c>
      <c r="H49" s="290">
        <v>0.5741430794634741</v>
      </c>
      <c r="I49" s="294">
        <v>0.7716878616431413</v>
      </c>
      <c r="J49" s="294">
        <v>2.7790561861311276</v>
      </c>
      <c r="K49" s="295">
        <v>0.8592404199118303</v>
      </c>
      <c r="L49" s="290">
        <v>1.9860402778860504</v>
      </c>
      <c r="M49" s="294">
        <v>1.9615998099958118</v>
      </c>
      <c r="N49" s="295">
        <v>1.9637128030820326</v>
      </c>
      <c r="O49" s="402">
        <v>0.6627367226043516</v>
      </c>
      <c r="P49" s="398"/>
      <c r="Q49" s="398"/>
    </row>
    <row r="50" spans="2:17" ht="12.75">
      <c r="B50" s="218" t="s">
        <v>51</v>
      </c>
      <c r="C50" s="290">
        <v>5.7948495292145115</v>
      </c>
      <c r="D50" s="294">
        <v>0.5362454492976556</v>
      </c>
      <c r="E50" s="294">
        <v>0.7963684961330699</v>
      </c>
      <c r="F50" s="294">
        <v>0.7598307100767733</v>
      </c>
      <c r="G50" s="295">
        <v>0.6481202527063036</v>
      </c>
      <c r="H50" s="290">
        <v>0.7223318086560335</v>
      </c>
      <c r="I50" s="294">
        <v>0.9639639060060955</v>
      </c>
      <c r="J50" s="294">
        <v>3.6921607001455743</v>
      </c>
      <c r="K50" s="295">
        <v>1.1512475300239042</v>
      </c>
      <c r="L50" s="290">
        <v>3.6877730467545797</v>
      </c>
      <c r="M50" s="294">
        <v>1.2695990602469693</v>
      </c>
      <c r="N50" s="295">
        <v>1.4997519382402023</v>
      </c>
      <c r="O50" s="402">
        <v>0.8744254560401107</v>
      </c>
      <c r="P50" s="398"/>
      <c r="Q50" s="398"/>
    </row>
    <row r="51" spans="2:17" ht="12.75">
      <c r="B51" s="218" t="s">
        <v>52</v>
      </c>
      <c r="C51" s="290">
        <v>1.8261612884350054</v>
      </c>
      <c r="D51" s="294">
        <v>0.2776032884693961</v>
      </c>
      <c r="E51" s="294">
        <v>0.43079238308308015</v>
      </c>
      <c r="F51" s="294">
        <v>0.443205626854612</v>
      </c>
      <c r="G51" s="295">
        <v>0.3376060235117315</v>
      </c>
      <c r="H51" s="290">
        <v>0.4061393459422869</v>
      </c>
      <c r="I51" s="294">
        <v>0.7079799108884369</v>
      </c>
      <c r="J51" s="294">
        <v>1.2014502835431295</v>
      </c>
      <c r="K51" s="295">
        <v>0.6426788042138145</v>
      </c>
      <c r="L51" s="290">
        <v>1.5947006125285044</v>
      </c>
      <c r="M51" s="294">
        <v>1.1034219242014622</v>
      </c>
      <c r="N51" s="295">
        <v>1.1323039046639714</v>
      </c>
      <c r="O51" s="402">
        <v>0.4632679868920515</v>
      </c>
      <c r="P51" s="398"/>
      <c r="Q51" s="398"/>
    </row>
    <row r="52" spans="2:17" ht="12.75">
      <c r="B52" s="137" t="s">
        <v>56</v>
      </c>
      <c r="C52" s="299">
        <v>4.104994750751124</v>
      </c>
      <c r="D52" s="297">
        <v>0.4055484320121238</v>
      </c>
      <c r="E52" s="297">
        <v>0.6014738486066868</v>
      </c>
      <c r="F52" s="297">
        <v>0.7140000633582583</v>
      </c>
      <c r="G52" s="298">
        <v>0.5127432619728581</v>
      </c>
      <c r="H52" s="299">
        <v>0.6003553546867327</v>
      </c>
      <c r="I52" s="297">
        <v>0.8220695758954629</v>
      </c>
      <c r="J52" s="297">
        <v>3.081681813210685</v>
      </c>
      <c r="K52" s="298">
        <v>0.9511067339289275</v>
      </c>
      <c r="L52" s="299">
        <v>2.4735746657870283</v>
      </c>
      <c r="M52" s="297">
        <v>1.7946410677381694</v>
      </c>
      <c r="N52" s="298">
        <v>1.8504421721810285</v>
      </c>
      <c r="O52" s="404">
        <v>0.7428744498981278</v>
      </c>
      <c r="P52" s="397"/>
      <c r="Q52" s="397"/>
    </row>
    <row r="53" spans="2:17" ht="12.75">
      <c r="B53" s="274" t="s">
        <v>53</v>
      </c>
      <c r="C53" s="306">
        <v>0</v>
      </c>
      <c r="D53" s="307">
        <v>0.6078690920314519</v>
      </c>
      <c r="E53" s="307">
        <v>1.1365400837587472</v>
      </c>
      <c r="F53" s="307">
        <v>1.0572959861937046</v>
      </c>
      <c r="G53" s="308">
        <v>0.6262575982551037</v>
      </c>
      <c r="H53" s="306">
        <v>1.2656507816033713</v>
      </c>
      <c r="I53" s="307">
        <v>1.6233545222433794</v>
      </c>
      <c r="J53" s="307">
        <v>1.633120354452169</v>
      </c>
      <c r="K53" s="308">
        <v>1.3214944033507465</v>
      </c>
      <c r="L53" s="306">
        <v>1.1915145368492224</v>
      </c>
      <c r="M53" s="307">
        <v>2.632366634118455</v>
      </c>
      <c r="N53" s="308">
        <v>2.172301812904898</v>
      </c>
      <c r="O53" s="405">
        <v>1.2782626581056589</v>
      </c>
      <c r="P53" s="396"/>
      <c r="Q53" s="396"/>
    </row>
    <row r="54" spans="2:17" ht="12.75">
      <c r="B54" s="137" t="s">
        <v>57</v>
      </c>
      <c r="C54" s="299">
        <v>0</v>
      </c>
      <c r="D54" s="297">
        <v>0.6078690920314519</v>
      </c>
      <c r="E54" s="297">
        <v>1.1365400837587472</v>
      </c>
      <c r="F54" s="297">
        <v>1.0572959861937046</v>
      </c>
      <c r="G54" s="298">
        <v>0.6262575982551037</v>
      </c>
      <c r="H54" s="299">
        <v>1.2656507816033713</v>
      </c>
      <c r="I54" s="297">
        <v>1.6233545222433794</v>
      </c>
      <c r="J54" s="297">
        <v>1.633120354452169</v>
      </c>
      <c r="K54" s="298">
        <v>1.3214944033507465</v>
      </c>
      <c r="L54" s="299">
        <v>1.1915145368492224</v>
      </c>
      <c r="M54" s="297">
        <v>2.632366634118455</v>
      </c>
      <c r="N54" s="298">
        <v>2.172301812904898</v>
      </c>
      <c r="O54" s="404">
        <v>1.2782626581056589</v>
      </c>
      <c r="P54" s="397"/>
      <c r="Q54" s="397"/>
    </row>
    <row r="55" spans="2:17" ht="12.75">
      <c r="B55" s="218"/>
      <c r="C55" s="290"/>
      <c r="D55" s="294"/>
      <c r="E55" s="294"/>
      <c r="F55" s="294"/>
      <c r="G55" s="295"/>
      <c r="H55" s="290"/>
      <c r="I55" s="294"/>
      <c r="J55" s="294"/>
      <c r="K55" s="295"/>
      <c r="L55" s="290"/>
      <c r="M55" s="294"/>
      <c r="N55" s="295"/>
      <c r="O55" s="402"/>
      <c r="P55" s="398"/>
      <c r="Q55" s="398"/>
    </row>
    <row r="56" spans="2:17" ht="13.5" thickBot="1">
      <c r="B56" s="139" t="s">
        <v>54</v>
      </c>
      <c r="C56" s="303">
        <v>3.699942493350394</v>
      </c>
      <c r="D56" s="304">
        <v>0.4801141238152089</v>
      </c>
      <c r="E56" s="304">
        <v>0.6378713123557783</v>
      </c>
      <c r="F56" s="304">
        <v>0.7718872844907221</v>
      </c>
      <c r="G56" s="305">
        <v>0.6041904759999588</v>
      </c>
      <c r="H56" s="303">
        <v>1.0059910492812303</v>
      </c>
      <c r="I56" s="304">
        <v>0.9441105985138931</v>
      </c>
      <c r="J56" s="304">
        <v>2.2969997585398843</v>
      </c>
      <c r="K56" s="305">
        <v>1.1180803187818635</v>
      </c>
      <c r="L56" s="303">
        <v>2.295709746596125</v>
      </c>
      <c r="M56" s="304">
        <v>1.9055538897096458</v>
      </c>
      <c r="N56" s="305">
        <v>1.9410540100084548</v>
      </c>
      <c r="O56" s="406">
        <v>0.8837700562826843</v>
      </c>
      <c r="P56" s="397"/>
      <c r="Q56" s="397"/>
    </row>
    <row r="57" ht="12.75">
      <c r="B57" s="6"/>
    </row>
    <row r="58" ht="12.75">
      <c r="B58" s="6"/>
    </row>
    <row r="59" ht="12.75">
      <c r="B59" s="8"/>
    </row>
    <row r="60" ht="12.75">
      <c r="B60" s="6"/>
    </row>
  </sheetData>
  <mergeCells count="5">
    <mergeCell ref="O4:O5"/>
    <mergeCell ref="B4:B5"/>
    <mergeCell ref="C4:G4"/>
    <mergeCell ref="H4:K4"/>
    <mergeCell ref="L4:N4"/>
  </mergeCells>
  <printOptions/>
  <pageMargins left="0.75" right="0.75" top="1" bottom="1" header="0.5" footer="0.5"/>
  <pageSetup fitToHeight="1" fitToWidth="1" horizontalDpi="600" verticalDpi="600" orientation="portrait" scale="54" r:id="rId1"/>
</worksheet>
</file>

<file path=xl/worksheets/sheet27.xml><?xml version="1.0" encoding="utf-8"?>
<worksheet xmlns="http://schemas.openxmlformats.org/spreadsheetml/2006/main" xmlns:r="http://schemas.openxmlformats.org/officeDocument/2006/relationships">
  <dimension ref="B2:G8"/>
  <sheetViews>
    <sheetView showGridLines="0" workbookViewId="0" topLeftCell="A1"/>
  </sheetViews>
  <sheetFormatPr defaultColWidth="9.140625" defaultRowHeight="12.75"/>
  <cols>
    <col min="1" max="1" width="9.140625" style="0" customWidth="1"/>
    <col min="2" max="2" width="17.8515625" style="0" bestFit="1" customWidth="1"/>
    <col min="3" max="7" width="10.7109375" style="0" customWidth="1"/>
    <col min="13" max="13" width="11.00390625" style="0" bestFit="1" customWidth="1"/>
    <col min="14" max="14" width="4.7109375" style="0" customWidth="1"/>
  </cols>
  <sheetData>
    <row r="2" ht="12.75">
      <c r="B2" s="2" t="s">
        <v>104</v>
      </c>
    </row>
    <row r="3" ht="18.75" thickBot="1">
      <c r="B3" s="7" t="s">
        <v>359</v>
      </c>
    </row>
    <row r="4" spans="2:7" ht="13.5" thickBot="1">
      <c r="B4" s="84" t="s">
        <v>133</v>
      </c>
      <c r="C4" s="45">
        <v>2006</v>
      </c>
      <c r="D4" s="43">
        <v>2007</v>
      </c>
      <c r="E4" s="43">
        <v>2008</v>
      </c>
      <c r="F4" s="43">
        <v>2009</v>
      </c>
      <c r="G4" s="44">
        <v>2010</v>
      </c>
    </row>
    <row r="5" spans="2:7" ht="12.75">
      <c r="B5" s="169" t="s">
        <v>12</v>
      </c>
      <c r="C5" s="170">
        <v>0.47574617320502743</v>
      </c>
      <c r="D5" s="171">
        <v>0.4554988783006179</v>
      </c>
      <c r="E5" s="171">
        <v>0.4974977884612397</v>
      </c>
      <c r="F5" s="171">
        <v>0.5055414170217402</v>
      </c>
      <c r="G5" s="172">
        <v>0.6041904759999587</v>
      </c>
    </row>
    <row r="6" spans="2:7" ht="12.75">
      <c r="B6" s="55" t="s">
        <v>13</v>
      </c>
      <c r="C6" s="85">
        <v>0.8973427457144086</v>
      </c>
      <c r="D6" s="59">
        <v>0.8891851635067641</v>
      </c>
      <c r="E6" s="59">
        <v>1.0335031576713274</v>
      </c>
      <c r="F6" s="59">
        <v>0.9428396438767483</v>
      </c>
      <c r="G6" s="86">
        <v>1.1180803187818609</v>
      </c>
    </row>
    <row r="7" spans="2:7" ht="12.75">
      <c r="B7" s="55" t="s">
        <v>11</v>
      </c>
      <c r="C7" s="85">
        <v>1.755940113544387</v>
      </c>
      <c r="D7" s="59">
        <v>1.7395112256403766</v>
      </c>
      <c r="E7" s="59">
        <v>1.8378461552116103</v>
      </c>
      <c r="F7" s="59">
        <v>1.7536443968828148</v>
      </c>
      <c r="G7" s="86">
        <v>1.9410540100084557</v>
      </c>
    </row>
    <row r="8" spans="2:7" ht="13.5" thickBot="1">
      <c r="B8" s="151" t="s">
        <v>146</v>
      </c>
      <c r="C8" s="166">
        <v>0.7077123811414033</v>
      </c>
      <c r="D8" s="167">
        <v>0.6901716220668226</v>
      </c>
      <c r="E8" s="167">
        <v>0.7820253698200401</v>
      </c>
      <c r="F8" s="167">
        <v>0.7458529288044238</v>
      </c>
      <c r="G8" s="168">
        <v>0.8837700562826832</v>
      </c>
    </row>
  </sheetData>
  <printOptions/>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pageSetUpPr fitToPage="1"/>
  </sheetPr>
  <dimension ref="B2:P60"/>
  <sheetViews>
    <sheetView showGridLines="0" workbookViewId="0" topLeftCell="A1"/>
  </sheetViews>
  <sheetFormatPr defaultColWidth="9.140625" defaultRowHeight="12.75"/>
  <cols>
    <col min="2" max="2" width="40.421875" style="0" customWidth="1"/>
    <col min="3" max="3" width="9.00390625" style="0" customWidth="1"/>
    <col min="4" max="4" width="8.421875" style="0" customWidth="1"/>
    <col min="5" max="7" width="9.421875" style="0" customWidth="1"/>
    <col min="8" max="11" width="8.421875" style="0" customWidth="1"/>
    <col min="12" max="16" width="9.421875" style="0" customWidth="1"/>
  </cols>
  <sheetData>
    <row r="2" ht="12.75">
      <c r="B2" s="2" t="s">
        <v>104</v>
      </c>
    </row>
    <row r="3" ht="18.75" thickBot="1">
      <c r="B3" s="7" t="s">
        <v>173</v>
      </c>
    </row>
    <row r="4" spans="2:16" ht="12.75" customHeight="1" thickBot="1">
      <c r="B4" s="456" t="s">
        <v>1</v>
      </c>
      <c r="C4" s="444" t="s">
        <v>2</v>
      </c>
      <c r="D4" s="445"/>
      <c r="E4" s="445"/>
      <c r="F4" s="445"/>
      <c r="G4" s="446"/>
      <c r="H4" s="444" t="s">
        <v>3</v>
      </c>
      <c r="I4" s="445"/>
      <c r="J4" s="445"/>
      <c r="K4" s="446"/>
      <c r="L4" s="444" t="s">
        <v>4</v>
      </c>
      <c r="M4" s="445"/>
      <c r="N4" s="446"/>
      <c r="O4" s="440" t="s">
        <v>110</v>
      </c>
      <c r="P4" s="407"/>
    </row>
    <row r="5" spans="2:16" ht="39.75" customHeight="1" thickBot="1">
      <c r="B5" s="457"/>
      <c r="C5" s="373" t="s">
        <v>239</v>
      </c>
      <c r="D5" s="374" t="s">
        <v>6</v>
      </c>
      <c r="E5" s="374" t="s">
        <v>126</v>
      </c>
      <c r="F5" s="374" t="s">
        <v>16</v>
      </c>
      <c r="G5" s="375" t="s">
        <v>128</v>
      </c>
      <c r="H5" s="373" t="s">
        <v>129</v>
      </c>
      <c r="I5" s="374" t="s">
        <v>130</v>
      </c>
      <c r="J5" s="374" t="s">
        <v>131</v>
      </c>
      <c r="K5" s="375" t="s">
        <v>132</v>
      </c>
      <c r="L5" s="373" t="s">
        <v>90</v>
      </c>
      <c r="M5" s="374" t="s">
        <v>9</v>
      </c>
      <c r="N5" s="375" t="s">
        <v>127</v>
      </c>
      <c r="O5" s="447"/>
      <c r="P5" s="407"/>
    </row>
    <row r="6" spans="2:16" ht="12.75">
      <c r="B6" s="217" t="s">
        <v>17</v>
      </c>
      <c r="C6" s="291">
        <v>0</v>
      </c>
      <c r="D6" s="292">
        <v>0.8265753190263582</v>
      </c>
      <c r="E6" s="292">
        <v>0</v>
      </c>
      <c r="F6" s="292">
        <v>0</v>
      </c>
      <c r="G6" s="293">
        <v>0.8265753190263582</v>
      </c>
      <c r="H6" s="291">
        <v>0.721777378515486</v>
      </c>
      <c r="I6" s="292">
        <v>1.3156413481625728</v>
      </c>
      <c r="J6" s="292">
        <v>0</v>
      </c>
      <c r="K6" s="293">
        <v>1.045750449827504</v>
      </c>
      <c r="L6" s="291">
        <v>0</v>
      </c>
      <c r="M6" s="292">
        <v>0</v>
      </c>
      <c r="N6" s="293">
        <v>0</v>
      </c>
      <c r="O6" s="401">
        <v>0.9017740170600603</v>
      </c>
      <c r="P6" s="395"/>
    </row>
    <row r="7" spans="2:16" ht="12.75">
      <c r="B7" s="218" t="s">
        <v>18</v>
      </c>
      <c r="C7" s="290">
        <v>0</v>
      </c>
      <c r="D7" s="294">
        <v>0.27665335899898186</v>
      </c>
      <c r="E7" s="294">
        <v>0.5120950488125792</v>
      </c>
      <c r="F7" s="294">
        <v>0.5746173611505758</v>
      </c>
      <c r="G7" s="295">
        <v>0.5439338906175376</v>
      </c>
      <c r="H7" s="290">
        <v>0.5179378204385742</v>
      </c>
      <c r="I7" s="294">
        <v>0.5844552552626782</v>
      </c>
      <c r="J7" s="294">
        <v>2.7116517976517196</v>
      </c>
      <c r="K7" s="295">
        <v>0.5934572628732819</v>
      </c>
      <c r="L7" s="290">
        <v>0</v>
      </c>
      <c r="M7" s="294">
        <v>0.625761819275279</v>
      </c>
      <c r="N7" s="295">
        <v>0.625761819275279</v>
      </c>
      <c r="O7" s="402">
        <v>0.5770869529794354</v>
      </c>
      <c r="P7" s="395"/>
    </row>
    <row r="8" spans="2:16" ht="12.75">
      <c r="B8" s="218" t="s">
        <v>153</v>
      </c>
      <c r="C8" s="290">
        <v>0</v>
      </c>
      <c r="D8" s="294">
        <v>0</v>
      </c>
      <c r="E8" s="294">
        <v>0</v>
      </c>
      <c r="F8" s="294">
        <v>0</v>
      </c>
      <c r="G8" s="295">
        <v>0</v>
      </c>
      <c r="H8" s="290">
        <v>15.454154423304967</v>
      </c>
      <c r="I8" s="294">
        <v>0.7453686982682608</v>
      </c>
      <c r="J8" s="294">
        <v>0</v>
      </c>
      <c r="K8" s="295">
        <v>10.004496402877697</v>
      </c>
      <c r="L8" s="290">
        <v>0</v>
      </c>
      <c r="M8" s="294">
        <v>0</v>
      </c>
      <c r="N8" s="295">
        <v>0</v>
      </c>
      <c r="O8" s="402">
        <v>10.004496402877697</v>
      </c>
      <c r="P8" s="395"/>
    </row>
    <row r="9" spans="2:16" ht="12.75">
      <c r="B9" s="218" t="s">
        <v>154</v>
      </c>
      <c r="C9" s="290">
        <v>0</v>
      </c>
      <c r="D9" s="294">
        <v>0</v>
      </c>
      <c r="E9" s="294">
        <v>0</v>
      </c>
      <c r="F9" s="294">
        <v>0</v>
      </c>
      <c r="G9" s="295">
        <v>0</v>
      </c>
      <c r="H9" s="290">
        <v>0</v>
      </c>
      <c r="I9" s="294">
        <v>0</v>
      </c>
      <c r="J9" s="294">
        <v>0</v>
      </c>
      <c r="K9" s="295">
        <v>0</v>
      </c>
      <c r="L9" s="290">
        <v>0</v>
      </c>
      <c r="M9" s="294">
        <v>0</v>
      </c>
      <c r="N9" s="295">
        <v>0</v>
      </c>
      <c r="O9" s="402">
        <v>0</v>
      </c>
      <c r="P9" s="395"/>
    </row>
    <row r="10" spans="2:16" ht="12.75">
      <c r="B10" s="218" t="s">
        <v>19</v>
      </c>
      <c r="C10" s="290">
        <v>0</v>
      </c>
      <c r="D10" s="294">
        <v>0.8817832366359257</v>
      </c>
      <c r="E10" s="294">
        <v>0.761776512963833</v>
      </c>
      <c r="F10" s="294">
        <v>0.6664551387335986</v>
      </c>
      <c r="G10" s="295">
        <v>0.7107263615915493</v>
      </c>
      <c r="H10" s="290">
        <v>0.6891452287063063</v>
      </c>
      <c r="I10" s="294">
        <v>0.701482931798902</v>
      </c>
      <c r="J10" s="294">
        <v>1.461340962059395</v>
      </c>
      <c r="K10" s="295">
        <v>0.7414466469312235</v>
      </c>
      <c r="L10" s="290">
        <v>8.484268305551671</v>
      </c>
      <c r="M10" s="294">
        <v>1.1015492994979428</v>
      </c>
      <c r="N10" s="295">
        <v>1.107068904705348</v>
      </c>
      <c r="O10" s="402">
        <v>0.7341718412406436</v>
      </c>
      <c r="P10" s="395"/>
    </row>
    <row r="11" spans="2:16" ht="12.75">
      <c r="B11" s="218" t="s">
        <v>20</v>
      </c>
      <c r="C11" s="290">
        <v>0</v>
      </c>
      <c r="D11" s="294">
        <v>1.15117574708356</v>
      </c>
      <c r="E11" s="294">
        <v>0.1688851371348044</v>
      </c>
      <c r="F11" s="294">
        <v>0.33683782685443847</v>
      </c>
      <c r="G11" s="295">
        <v>0.37512155519814855</v>
      </c>
      <c r="H11" s="290">
        <v>0.274486880448174</v>
      </c>
      <c r="I11" s="294">
        <v>0.48581764483213685</v>
      </c>
      <c r="J11" s="294">
        <v>13.804480683111692</v>
      </c>
      <c r="K11" s="295">
        <v>0.4095255308465257</v>
      </c>
      <c r="L11" s="290">
        <v>0</v>
      </c>
      <c r="M11" s="294">
        <v>0.5319398411765344</v>
      </c>
      <c r="N11" s="295">
        <v>0.5319398411765344</v>
      </c>
      <c r="O11" s="402">
        <v>0.38617538611272634</v>
      </c>
      <c r="P11" s="395"/>
    </row>
    <row r="12" spans="2:16" ht="12.75">
      <c r="B12" s="218" t="s">
        <v>206</v>
      </c>
      <c r="C12" s="290">
        <v>0</v>
      </c>
      <c r="D12" s="294">
        <v>0</v>
      </c>
      <c r="E12" s="294">
        <v>0</v>
      </c>
      <c r="F12" s="294">
        <v>0</v>
      </c>
      <c r="G12" s="295">
        <v>0</v>
      </c>
      <c r="H12" s="290">
        <v>0</v>
      </c>
      <c r="I12" s="294">
        <v>0</v>
      </c>
      <c r="J12" s="294">
        <v>0</v>
      </c>
      <c r="K12" s="295">
        <v>0</v>
      </c>
      <c r="L12" s="290">
        <v>0</v>
      </c>
      <c r="M12" s="294">
        <v>0</v>
      </c>
      <c r="N12" s="295">
        <v>0</v>
      </c>
      <c r="O12" s="402">
        <v>0</v>
      </c>
      <c r="P12" s="395"/>
    </row>
    <row r="13" spans="2:16" ht="12.75">
      <c r="B13" s="218" t="s">
        <v>21</v>
      </c>
      <c r="C13" s="290">
        <v>0.42152667467030924</v>
      </c>
      <c r="D13" s="294">
        <v>1.1273001793691937</v>
      </c>
      <c r="E13" s="294">
        <v>1.805763146688978</v>
      </c>
      <c r="F13" s="294">
        <v>1.2221184988365341</v>
      </c>
      <c r="G13" s="295">
        <v>1.514646316718896</v>
      </c>
      <c r="H13" s="290">
        <v>1.1743632234347783</v>
      </c>
      <c r="I13" s="294">
        <v>2.346080830482858</v>
      </c>
      <c r="J13" s="294">
        <v>3.8060443186235755</v>
      </c>
      <c r="K13" s="295">
        <v>2.8336648400455675</v>
      </c>
      <c r="L13" s="290">
        <v>3.791992164557687</v>
      </c>
      <c r="M13" s="294">
        <v>2.2126743707998275</v>
      </c>
      <c r="N13" s="295">
        <v>2.328201905194537</v>
      </c>
      <c r="O13" s="402">
        <v>2.5869436917353035</v>
      </c>
      <c r="P13" s="395"/>
    </row>
    <row r="14" spans="2:16" ht="12.75">
      <c r="B14" s="218" t="s">
        <v>22</v>
      </c>
      <c r="C14" s="290">
        <v>0</v>
      </c>
      <c r="D14" s="294">
        <v>0.8350820763331605</v>
      </c>
      <c r="E14" s="294">
        <v>0.7976031861401959</v>
      </c>
      <c r="F14" s="294">
        <v>1.1382321802304631</v>
      </c>
      <c r="G14" s="295">
        <v>0.8871384712323379</v>
      </c>
      <c r="H14" s="290">
        <v>0.8776501086168834</v>
      </c>
      <c r="I14" s="294">
        <v>1.0284516275940578</v>
      </c>
      <c r="J14" s="294">
        <v>2.464042615071335</v>
      </c>
      <c r="K14" s="295">
        <v>1.2774257988203317</v>
      </c>
      <c r="L14" s="290">
        <v>8.188902114139896</v>
      </c>
      <c r="M14" s="294">
        <v>16.405316591262817</v>
      </c>
      <c r="N14" s="295">
        <v>9.080325281686713</v>
      </c>
      <c r="O14" s="402">
        <v>1.080281330291482</v>
      </c>
      <c r="P14" s="395"/>
    </row>
    <row r="15" spans="2:16" ht="12.75">
      <c r="B15" s="218" t="s">
        <v>155</v>
      </c>
      <c r="C15" s="290">
        <v>2.6875471363582513</v>
      </c>
      <c r="D15" s="294">
        <v>1.0337722433617054</v>
      </c>
      <c r="E15" s="294">
        <v>1.0963054526588318</v>
      </c>
      <c r="F15" s="294">
        <v>1.0384484091536297</v>
      </c>
      <c r="G15" s="295">
        <v>1.042879124096665</v>
      </c>
      <c r="H15" s="290">
        <v>1.042099018585061</v>
      </c>
      <c r="I15" s="294">
        <v>1.2262756996086677</v>
      </c>
      <c r="J15" s="294">
        <v>2.0037479732592325</v>
      </c>
      <c r="K15" s="295">
        <v>1.174139742005894</v>
      </c>
      <c r="L15" s="290">
        <v>9.492054957296993</v>
      </c>
      <c r="M15" s="294">
        <v>3.339186266150817</v>
      </c>
      <c r="N15" s="295">
        <v>3.756164599291753</v>
      </c>
      <c r="O15" s="402">
        <v>1.098888335525637</v>
      </c>
      <c r="P15" s="395"/>
    </row>
    <row r="16" spans="2:16" ht="12.75">
      <c r="B16" s="218" t="s">
        <v>23</v>
      </c>
      <c r="C16" s="290">
        <v>0</v>
      </c>
      <c r="D16" s="294">
        <v>0</v>
      </c>
      <c r="E16" s="294">
        <v>0</v>
      </c>
      <c r="F16" s="294">
        <v>0</v>
      </c>
      <c r="G16" s="295">
        <v>0</v>
      </c>
      <c r="H16" s="290">
        <v>0</v>
      </c>
      <c r="I16" s="294">
        <v>0</v>
      </c>
      <c r="J16" s="294">
        <v>0</v>
      </c>
      <c r="K16" s="295">
        <v>0</v>
      </c>
      <c r="L16" s="290">
        <v>0</v>
      </c>
      <c r="M16" s="294">
        <v>0</v>
      </c>
      <c r="N16" s="295">
        <v>0</v>
      </c>
      <c r="O16" s="402">
        <v>0</v>
      </c>
      <c r="P16" s="395"/>
    </row>
    <row r="17" spans="2:16" ht="12.75">
      <c r="B17" s="218" t="s">
        <v>24</v>
      </c>
      <c r="C17" s="290">
        <v>4.117109882831573</v>
      </c>
      <c r="D17" s="294">
        <v>0.3608540631404287</v>
      </c>
      <c r="E17" s="294">
        <v>0.6073905487054129</v>
      </c>
      <c r="F17" s="294">
        <v>0.5845657524650506</v>
      </c>
      <c r="G17" s="295">
        <v>0.44747576917495896</v>
      </c>
      <c r="H17" s="290">
        <v>0.5287972540052985</v>
      </c>
      <c r="I17" s="294">
        <v>1.0130723969090023</v>
      </c>
      <c r="J17" s="294">
        <v>4.606347507597866</v>
      </c>
      <c r="K17" s="295">
        <v>0.9884401958466656</v>
      </c>
      <c r="L17" s="290">
        <v>0.8906745239429317</v>
      </c>
      <c r="M17" s="294">
        <v>0.9801379296007454</v>
      </c>
      <c r="N17" s="295">
        <v>0.9784215289919923</v>
      </c>
      <c r="O17" s="402">
        <v>0.5129304564070932</v>
      </c>
      <c r="P17" s="395"/>
    </row>
    <row r="18" spans="2:16" ht="12.75">
      <c r="B18" s="218" t="s">
        <v>25</v>
      </c>
      <c r="C18" s="290">
        <v>1.1569002408854168</v>
      </c>
      <c r="D18" s="294">
        <v>1.0902335774739584</v>
      </c>
      <c r="E18" s="294">
        <v>0</v>
      </c>
      <c r="F18" s="294">
        <v>0</v>
      </c>
      <c r="G18" s="295">
        <v>1.1457891303168404</v>
      </c>
      <c r="H18" s="290">
        <v>0.5815491192157451</v>
      </c>
      <c r="I18" s="294">
        <v>0</v>
      </c>
      <c r="J18" s="294">
        <v>1.825583935546875</v>
      </c>
      <c r="K18" s="295">
        <v>1.1224338219684102</v>
      </c>
      <c r="L18" s="290">
        <v>0</v>
      </c>
      <c r="M18" s="294">
        <v>0</v>
      </c>
      <c r="N18" s="295">
        <v>0</v>
      </c>
      <c r="O18" s="402">
        <v>1.1410353949892837</v>
      </c>
      <c r="P18" s="395"/>
    </row>
    <row r="19" spans="2:16" ht="12.75">
      <c r="B19" s="218" t="s">
        <v>26</v>
      </c>
      <c r="C19" s="290">
        <v>0</v>
      </c>
      <c r="D19" s="294">
        <v>1.4837663637189917</v>
      </c>
      <c r="E19" s="294">
        <v>1.315550213356437</v>
      </c>
      <c r="F19" s="294">
        <v>1.4130506538217273</v>
      </c>
      <c r="G19" s="295">
        <v>1.4198925824013198</v>
      </c>
      <c r="H19" s="290">
        <v>1.0465497109185815</v>
      </c>
      <c r="I19" s="294">
        <v>1.794610162619288</v>
      </c>
      <c r="J19" s="294">
        <v>2.98131726790821</v>
      </c>
      <c r="K19" s="295">
        <v>1.6290924307784396</v>
      </c>
      <c r="L19" s="290">
        <v>5.998783631844044</v>
      </c>
      <c r="M19" s="294">
        <v>6.39987266127457</v>
      </c>
      <c r="N19" s="295">
        <v>6.382758563463916</v>
      </c>
      <c r="O19" s="402">
        <v>1.5559883142909245</v>
      </c>
      <c r="P19" s="395"/>
    </row>
    <row r="20" spans="2:16" ht="12.75">
      <c r="B20" s="218" t="s">
        <v>27</v>
      </c>
      <c r="C20" s="290">
        <v>5.320630198978895</v>
      </c>
      <c r="D20" s="294">
        <v>0.5727172913230466</v>
      </c>
      <c r="E20" s="294">
        <v>0.7479740492874107</v>
      </c>
      <c r="F20" s="294">
        <v>0.6450016249787126</v>
      </c>
      <c r="G20" s="295">
        <v>0.6374778393670625</v>
      </c>
      <c r="H20" s="290">
        <v>0.61410610664463</v>
      </c>
      <c r="I20" s="294">
        <v>1.0657300522431856</v>
      </c>
      <c r="J20" s="294">
        <v>4.4137668970456305</v>
      </c>
      <c r="K20" s="295">
        <v>1.2017883520378416</v>
      </c>
      <c r="L20" s="290">
        <v>1.7947843531932584</v>
      </c>
      <c r="M20" s="294">
        <v>4.6230546149219505</v>
      </c>
      <c r="N20" s="295">
        <v>4.178449376547103</v>
      </c>
      <c r="O20" s="402">
        <v>1.045103560681975</v>
      </c>
      <c r="P20" s="395"/>
    </row>
    <row r="21" spans="2:16" ht="12.75">
      <c r="B21" s="218" t="s">
        <v>28</v>
      </c>
      <c r="C21" s="290">
        <v>0</v>
      </c>
      <c r="D21" s="294">
        <v>0.07609019389875628</v>
      </c>
      <c r="E21" s="294">
        <v>0.1283292378040447</v>
      </c>
      <c r="F21" s="294">
        <v>0.12676854929326725</v>
      </c>
      <c r="G21" s="295">
        <v>0.12212914099571687</v>
      </c>
      <c r="H21" s="290">
        <v>0.12079754739344699</v>
      </c>
      <c r="I21" s="294">
        <v>0.19969432599614895</v>
      </c>
      <c r="J21" s="294">
        <v>0.2421408406563562</v>
      </c>
      <c r="K21" s="295">
        <v>0.16558030746658506</v>
      </c>
      <c r="L21" s="290">
        <v>0</v>
      </c>
      <c r="M21" s="294">
        <v>0</v>
      </c>
      <c r="N21" s="295">
        <v>0</v>
      </c>
      <c r="O21" s="402">
        <v>0.1508973161662563</v>
      </c>
      <c r="P21" s="395"/>
    </row>
    <row r="22" spans="2:16" ht="12.75">
      <c r="B22" s="218" t="s">
        <v>29</v>
      </c>
      <c r="C22" s="290">
        <v>0</v>
      </c>
      <c r="D22" s="294">
        <v>0.23724508059353194</v>
      </c>
      <c r="E22" s="294">
        <v>0.37546752301919606</v>
      </c>
      <c r="F22" s="294">
        <v>0.28041563023676563</v>
      </c>
      <c r="G22" s="295">
        <v>0.24853729833218527</v>
      </c>
      <c r="H22" s="290">
        <v>0.31491683860500425</v>
      </c>
      <c r="I22" s="294">
        <v>0</v>
      </c>
      <c r="J22" s="294">
        <v>1.672705129058371</v>
      </c>
      <c r="K22" s="295">
        <v>0.32804402863790166</v>
      </c>
      <c r="L22" s="290">
        <v>0</v>
      </c>
      <c r="M22" s="294">
        <v>0</v>
      </c>
      <c r="N22" s="295">
        <v>0</v>
      </c>
      <c r="O22" s="402">
        <v>0.24926697148296845</v>
      </c>
      <c r="P22" s="395"/>
    </row>
    <row r="23" spans="2:16" ht="12.75">
      <c r="B23" s="218" t="s">
        <v>30</v>
      </c>
      <c r="C23" s="290">
        <v>2.4044334788973134</v>
      </c>
      <c r="D23" s="294">
        <v>0.4084992833328552</v>
      </c>
      <c r="E23" s="294">
        <v>0.37981322371157455</v>
      </c>
      <c r="F23" s="294">
        <v>0.42033928931951653</v>
      </c>
      <c r="G23" s="295">
        <v>0.3899490539964982</v>
      </c>
      <c r="H23" s="290">
        <v>0.3794193179284804</v>
      </c>
      <c r="I23" s="294">
        <v>0.45588312354544286</v>
      </c>
      <c r="J23" s="294">
        <v>2.6100587375572695</v>
      </c>
      <c r="K23" s="295">
        <v>0.5580064360976622</v>
      </c>
      <c r="L23" s="290">
        <v>0.9032374368016437</v>
      </c>
      <c r="M23" s="294">
        <v>1.2570959019592765</v>
      </c>
      <c r="N23" s="295">
        <v>1.2432070224152576</v>
      </c>
      <c r="O23" s="402">
        <v>0.5167599765368105</v>
      </c>
      <c r="P23" s="395"/>
    </row>
    <row r="24" spans="2:16" ht="12.75">
      <c r="B24" s="218" t="s">
        <v>31</v>
      </c>
      <c r="C24" s="290">
        <v>0</v>
      </c>
      <c r="D24" s="294">
        <v>0.16461331157361048</v>
      </c>
      <c r="E24" s="294">
        <v>0.5538744142464815</v>
      </c>
      <c r="F24" s="294">
        <v>0.47745410142378103</v>
      </c>
      <c r="G24" s="295">
        <v>0.47376187553247395</v>
      </c>
      <c r="H24" s="290">
        <v>0.43531530770913657</v>
      </c>
      <c r="I24" s="294">
        <v>3.7902396439545014</v>
      </c>
      <c r="J24" s="294">
        <v>3.1547085304443367</v>
      </c>
      <c r="K24" s="295">
        <v>1.8268799718970772</v>
      </c>
      <c r="L24" s="290">
        <v>1.7749712852512698</v>
      </c>
      <c r="M24" s="294">
        <v>2.7788395076408494</v>
      </c>
      <c r="N24" s="295">
        <v>2.4629351486267663</v>
      </c>
      <c r="O24" s="402">
        <v>1.423062061223297</v>
      </c>
      <c r="P24" s="395"/>
    </row>
    <row r="25" spans="2:16" ht="12.75">
      <c r="B25" s="218" t="s">
        <v>32</v>
      </c>
      <c r="C25" s="290">
        <v>0</v>
      </c>
      <c r="D25" s="294">
        <v>0</v>
      </c>
      <c r="E25" s="294">
        <v>0</v>
      </c>
      <c r="F25" s="294">
        <v>0</v>
      </c>
      <c r="G25" s="295">
        <v>0</v>
      </c>
      <c r="H25" s="290">
        <v>0</v>
      </c>
      <c r="I25" s="294">
        <v>0</v>
      </c>
      <c r="J25" s="294">
        <v>0</v>
      </c>
      <c r="K25" s="295">
        <v>0</v>
      </c>
      <c r="L25" s="290">
        <v>0</v>
      </c>
      <c r="M25" s="294">
        <v>0</v>
      </c>
      <c r="N25" s="295">
        <v>0</v>
      </c>
      <c r="O25" s="402">
        <v>0</v>
      </c>
      <c r="P25" s="395"/>
    </row>
    <row r="26" spans="2:16" ht="12.75">
      <c r="B26" s="218" t="s">
        <v>33</v>
      </c>
      <c r="C26" s="290">
        <v>0</v>
      </c>
      <c r="D26" s="294">
        <v>2.016170435607467</v>
      </c>
      <c r="E26" s="294">
        <v>3.0954185196116</v>
      </c>
      <c r="F26" s="294">
        <v>0.6397143391388592</v>
      </c>
      <c r="G26" s="295">
        <v>0.6483800060723252</v>
      </c>
      <c r="H26" s="290">
        <v>0.6509019835970461</v>
      </c>
      <c r="I26" s="294">
        <v>0</v>
      </c>
      <c r="J26" s="294">
        <v>0</v>
      </c>
      <c r="K26" s="295">
        <v>0.6509019835970461</v>
      </c>
      <c r="L26" s="290">
        <v>0</v>
      </c>
      <c r="M26" s="294">
        <v>0</v>
      </c>
      <c r="N26" s="295">
        <v>0</v>
      </c>
      <c r="O26" s="402">
        <v>0.6484319281187775</v>
      </c>
      <c r="P26" s="395"/>
    </row>
    <row r="27" spans="2:16" ht="12.75">
      <c r="B27" s="218" t="s">
        <v>214</v>
      </c>
      <c r="C27" s="290">
        <v>0</v>
      </c>
      <c r="D27" s="294">
        <v>0</v>
      </c>
      <c r="E27" s="294">
        <v>0</v>
      </c>
      <c r="F27" s="294">
        <v>0</v>
      </c>
      <c r="G27" s="295">
        <v>0</v>
      </c>
      <c r="H27" s="290">
        <v>0</v>
      </c>
      <c r="I27" s="294">
        <v>0</v>
      </c>
      <c r="J27" s="294">
        <v>0</v>
      </c>
      <c r="K27" s="295">
        <v>0</v>
      </c>
      <c r="L27" s="290">
        <v>0</v>
      </c>
      <c r="M27" s="294">
        <v>0</v>
      </c>
      <c r="N27" s="295">
        <v>0</v>
      </c>
      <c r="O27" s="402">
        <v>0</v>
      </c>
      <c r="P27" s="395"/>
    </row>
    <row r="28" spans="2:16" ht="12.75">
      <c r="B28" s="218" t="s">
        <v>207</v>
      </c>
      <c r="C28" s="290">
        <v>0</v>
      </c>
      <c r="D28" s="294">
        <v>0</v>
      </c>
      <c r="E28" s="294">
        <v>0</v>
      </c>
      <c r="F28" s="294">
        <v>0</v>
      </c>
      <c r="G28" s="295">
        <v>0</v>
      </c>
      <c r="H28" s="290">
        <v>0</v>
      </c>
      <c r="I28" s="294">
        <v>0</v>
      </c>
      <c r="J28" s="294">
        <v>0</v>
      </c>
      <c r="K28" s="295">
        <v>0</v>
      </c>
      <c r="L28" s="290">
        <v>0</v>
      </c>
      <c r="M28" s="294">
        <v>0</v>
      </c>
      <c r="N28" s="295">
        <v>0</v>
      </c>
      <c r="O28" s="402">
        <v>0</v>
      </c>
      <c r="P28" s="395"/>
    </row>
    <row r="29" spans="2:16" ht="12.75">
      <c r="B29" s="218" t="s">
        <v>34</v>
      </c>
      <c r="C29" s="290">
        <v>0</v>
      </c>
      <c r="D29" s="294">
        <v>0</v>
      </c>
      <c r="E29" s="294">
        <v>0</v>
      </c>
      <c r="F29" s="294">
        <v>0</v>
      </c>
      <c r="G29" s="295">
        <v>0</v>
      </c>
      <c r="H29" s="290">
        <v>0</v>
      </c>
      <c r="I29" s="294">
        <v>0</v>
      </c>
      <c r="J29" s="294">
        <v>0</v>
      </c>
      <c r="K29" s="295">
        <v>0</v>
      </c>
      <c r="L29" s="290">
        <v>0</v>
      </c>
      <c r="M29" s="294">
        <v>0</v>
      </c>
      <c r="N29" s="295">
        <v>0</v>
      </c>
      <c r="O29" s="402">
        <v>0</v>
      </c>
      <c r="P29" s="395"/>
    </row>
    <row r="30" spans="2:16" ht="12.75">
      <c r="B30" s="218" t="s">
        <v>35</v>
      </c>
      <c r="C30" s="290">
        <v>0</v>
      </c>
      <c r="D30" s="294">
        <v>0</v>
      </c>
      <c r="E30" s="294">
        <v>2.7723551764772894</v>
      </c>
      <c r="F30" s="294">
        <v>0</v>
      </c>
      <c r="G30" s="295">
        <v>2.7723551764772894</v>
      </c>
      <c r="H30" s="290">
        <v>2.7723552767380584</v>
      </c>
      <c r="I30" s="294">
        <v>2.220504504984676</v>
      </c>
      <c r="J30" s="294">
        <v>2.9049989925843995</v>
      </c>
      <c r="K30" s="295">
        <v>2.7152790538083598</v>
      </c>
      <c r="L30" s="290">
        <v>0</v>
      </c>
      <c r="M30" s="294">
        <v>0</v>
      </c>
      <c r="N30" s="295">
        <v>0</v>
      </c>
      <c r="O30" s="402">
        <v>2.7176922678344253</v>
      </c>
      <c r="P30" s="395"/>
    </row>
    <row r="31" spans="2:16" ht="12.75">
      <c r="B31" s="218" t="s">
        <v>36</v>
      </c>
      <c r="C31" s="290">
        <v>0</v>
      </c>
      <c r="D31" s="294">
        <v>0</v>
      </c>
      <c r="E31" s="294">
        <v>0</v>
      </c>
      <c r="F31" s="294">
        <v>0</v>
      </c>
      <c r="G31" s="295">
        <v>0</v>
      </c>
      <c r="H31" s="290">
        <v>0</v>
      </c>
      <c r="I31" s="294">
        <v>0</v>
      </c>
      <c r="J31" s="294">
        <v>0.17759615384615385</v>
      </c>
      <c r="K31" s="295">
        <v>0.17759615384615385</v>
      </c>
      <c r="L31" s="290">
        <v>0</v>
      </c>
      <c r="M31" s="294">
        <v>0</v>
      </c>
      <c r="N31" s="295">
        <v>0</v>
      </c>
      <c r="O31" s="402">
        <v>0.17759615384615385</v>
      </c>
      <c r="P31" s="395"/>
    </row>
    <row r="32" spans="2:16" ht="12.75">
      <c r="B32" s="218" t="s">
        <v>37</v>
      </c>
      <c r="C32" s="290">
        <v>29.621163476611756</v>
      </c>
      <c r="D32" s="294">
        <v>1.2754878165058774</v>
      </c>
      <c r="E32" s="294">
        <v>1.002501600807432</v>
      </c>
      <c r="F32" s="294">
        <v>1.1349441088103684</v>
      </c>
      <c r="G32" s="295">
        <v>1.209256976945312</v>
      </c>
      <c r="H32" s="290">
        <v>1.2417312331483539</v>
      </c>
      <c r="I32" s="294">
        <v>2.7245955809165396</v>
      </c>
      <c r="J32" s="294">
        <v>2.8261029113991682</v>
      </c>
      <c r="K32" s="295">
        <v>2.1833861794300073</v>
      </c>
      <c r="L32" s="290">
        <v>1.8112034786233513</v>
      </c>
      <c r="M32" s="294">
        <v>1.8274685060136926</v>
      </c>
      <c r="N32" s="295">
        <v>1.827149379967007</v>
      </c>
      <c r="O32" s="402">
        <v>1.794371854239487</v>
      </c>
      <c r="P32" s="395"/>
    </row>
    <row r="33" spans="2:16" ht="12.75">
      <c r="B33" s="218" t="s">
        <v>217</v>
      </c>
      <c r="C33" s="290">
        <v>0</v>
      </c>
      <c r="D33" s="294">
        <v>0</v>
      </c>
      <c r="E33" s="294">
        <v>0</v>
      </c>
      <c r="F33" s="294">
        <v>0</v>
      </c>
      <c r="G33" s="295">
        <v>0</v>
      </c>
      <c r="H33" s="290">
        <v>0</v>
      </c>
      <c r="I33" s="294">
        <v>0</v>
      </c>
      <c r="J33" s="294">
        <v>0</v>
      </c>
      <c r="K33" s="295">
        <v>0</v>
      </c>
      <c r="L33" s="290">
        <v>0</v>
      </c>
      <c r="M33" s="294">
        <v>0</v>
      </c>
      <c r="N33" s="295">
        <v>0</v>
      </c>
      <c r="O33" s="402">
        <v>0</v>
      </c>
      <c r="P33" s="395"/>
    </row>
    <row r="34" spans="2:16" ht="12.75">
      <c r="B34" s="218" t="s">
        <v>156</v>
      </c>
      <c r="C34" s="290">
        <v>0</v>
      </c>
      <c r="D34" s="294">
        <v>0</v>
      </c>
      <c r="E34" s="294">
        <v>0</v>
      </c>
      <c r="F34" s="294">
        <v>0</v>
      </c>
      <c r="G34" s="295">
        <v>0</v>
      </c>
      <c r="H34" s="290">
        <v>0.829481434190471</v>
      </c>
      <c r="I34" s="294">
        <v>0.295474270331046</v>
      </c>
      <c r="J34" s="294">
        <v>0</v>
      </c>
      <c r="K34" s="295">
        <v>0.7225742574257425</v>
      </c>
      <c r="L34" s="290">
        <v>0</v>
      </c>
      <c r="M34" s="294">
        <v>0</v>
      </c>
      <c r="N34" s="295">
        <v>0</v>
      </c>
      <c r="O34" s="402">
        <v>0.7225742574257425</v>
      </c>
      <c r="P34" s="395"/>
    </row>
    <row r="35" spans="2:16" ht="12.75">
      <c r="B35" s="218" t="s">
        <v>38</v>
      </c>
      <c r="C35" s="290">
        <v>0</v>
      </c>
      <c r="D35" s="294">
        <v>0</v>
      </c>
      <c r="E35" s="294">
        <v>0</v>
      </c>
      <c r="F35" s="294">
        <v>0</v>
      </c>
      <c r="G35" s="295">
        <v>0</v>
      </c>
      <c r="H35" s="290">
        <v>0</v>
      </c>
      <c r="I35" s="294">
        <v>0</v>
      </c>
      <c r="J35" s="294">
        <v>0</v>
      </c>
      <c r="K35" s="295">
        <v>0</v>
      </c>
      <c r="L35" s="290">
        <v>0</v>
      </c>
      <c r="M35" s="294">
        <v>0</v>
      </c>
      <c r="N35" s="295">
        <v>0</v>
      </c>
      <c r="O35" s="402">
        <v>0</v>
      </c>
      <c r="P35" s="395"/>
    </row>
    <row r="36" spans="2:16" ht="12.75">
      <c r="B36" s="218" t="s">
        <v>39</v>
      </c>
      <c r="C36" s="290">
        <v>0</v>
      </c>
      <c r="D36" s="294">
        <v>1.2508655973240108</v>
      </c>
      <c r="E36" s="294">
        <v>0.9267839991202641</v>
      </c>
      <c r="F36" s="294">
        <v>1.0132971018418435</v>
      </c>
      <c r="G36" s="295">
        <v>1.0170220284894587</v>
      </c>
      <c r="H36" s="290">
        <v>0.648800570584907</v>
      </c>
      <c r="I36" s="294">
        <v>5.032918076971936</v>
      </c>
      <c r="J36" s="294">
        <v>2.2092655941154735</v>
      </c>
      <c r="K36" s="295">
        <v>2.3099244653155737</v>
      </c>
      <c r="L36" s="290">
        <v>11.222012693582759</v>
      </c>
      <c r="M36" s="294">
        <v>2.5402107034942714</v>
      </c>
      <c r="N36" s="295">
        <v>2.5676668203086304</v>
      </c>
      <c r="O36" s="402">
        <v>1.903366910963928</v>
      </c>
      <c r="P36" s="395"/>
    </row>
    <row r="37" spans="2:16" ht="12.75">
      <c r="B37" s="218" t="s">
        <v>157</v>
      </c>
      <c r="C37" s="290">
        <v>0</v>
      </c>
      <c r="D37" s="294">
        <v>0</v>
      </c>
      <c r="E37" s="294">
        <v>0</v>
      </c>
      <c r="F37" s="294">
        <v>0.5196</v>
      </c>
      <c r="G37" s="295">
        <v>0.5196</v>
      </c>
      <c r="H37" s="290">
        <v>0</v>
      </c>
      <c r="I37" s="294">
        <v>0</v>
      </c>
      <c r="J37" s="294">
        <v>0</v>
      </c>
      <c r="K37" s="295">
        <v>0</v>
      </c>
      <c r="L37" s="290">
        <v>0</v>
      </c>
      <c r="M37" s="294">
        <v>0</v>
      </c>
      <c r="N37" s="295">
        <v>0</v>
      </c>
      <c r="O37" s="402">
        <v>0.5196</v>
      </c>
      <c r="P37" s="395"/>
    </row>
    <row r="38" spans="2:16" ht="12.75">
      <c r="B38" s="218" t="s">
        <v>40</v>
      </c>
      <c r="C38" s="290">
        <v>0</v>
      </c>
      <c r="D38" s="294">
        <v>0</v>
      </c>
      <c r="E38" s="294">
        <v>2.9125</v>
      </c>
      <c r="F38" s="294">
        <v>0</v>
      </c>
      <c r="G38" s="295">
        <v>2.9125</v>
      </c>
      <c r="H38" s="290">
        <v>0</v>
      </c>
      <c r="I38" s="294">
        <v>0</v>
      </c>
      <c r="J38" s="294">
        <v>0</v>
      </c>
      <c r="K38" s="295">
        <v>0</v>
      </c>
      <c r="L38" s="290">
        <v>0</v>
      </c>
      <c r="M38" s="294">
        <v>0</v>
      </c>
      <c r="N38" s="295">
        <v>0</v>
      </c>
      <c r="O38" s="402">
        <v>2.9125</v>
      </c>
      <c r="P38" s="395"/>
    </row>
    <row r="39" spans="2:16" ht="12.75">
      <c r="B39" s="218" t="s">
        <v>41</v>
      </c>
      <c r="C39" s="290">
        <v>0</v>
      </c>
      <c r="D39" s="294">
        <v>0.7472430330985297</v>
      </c>
      <c r="E39" s="294">
        <v>0.48993972068141595</v>
      </c>
      <c r="F39" s="294">
        <v>0.5395298094474947</v>
      </c>
      <c r="G39" s="295">
        <v>0.5364957641330286</v>
      </c>
      <c r="H39" s="290">
        <v>0.5395298124236729</v>
      </c>
      <c r="I39" s="294">
        <v>0</v>
      </c>
      <c r="J39" s="294">
        <v>0</v>
      </c>
      <c r="K39" s="295">
        <v>0.5395298124236729</v>
      </c>
      <c r="L39" s="290">
        <v>0</v>
      </c>
      <c r="M39" s="294">
        <v>1.0986899415812974</v>
      </c>
      <c r="N39" s="295">
        <v>1.0986899415812974</v>
      </c>
      <c r="O39" s="402">
        <v>0.5435305045226558</v>
      </c>
      <c r="P39" s="395"/>
    </row>
    <row r="40" spans="2:16" ht="12.75">
      <c r="B40" s="218" t="s">
        <v>42</v>
      </c>
      <c r="C40" s="290">
        <v>0</v>
      </c>
      <c r="D40" s="294">
        <v>0</v>
      </c>
      <c r="E40" s="294">
        <v>0</v>
      </c>
      <c r="F40" s="294">
        <v>0</v>
      </c>
      <c r="G40" s="295">
        <v>0</v>
      </c>
      <c r="H40" s="290">
        <v>0</v>
      </c>
      <c r="I40" s="294">
        <v>0</v>
      </c>
      <c r="J40" s="294">
        <v>0</v>
      </c>
      <c r="K40" s="295">
        <v>0</v>
      </c>
      <c r="L40" s="290">
        <v>0</v>
      </c>
      <c r="M40" s="294">
        <v>0</v>
      </c>
      <c r="N40" s="295">
        <v>0</v>
      </c>
      <c r="O40" s="402">
        <v>0</v>
      </c>
      <c r="P40" s="395"/>
    </row>
    <row r="41" spans="2:16" ht="12.75">
      <c r="B41" s="218" t="s">
        <v>43</v>
      </c>
      <c r="C41" s="290">
        <v>0.7113315813970149</v>
      </c>
      <c r="D41" s="294">
        <v>0.5145979649707629</v>
      </c>
      <c r="E41" s="294">
        <v>0.5111872699875342</v>
      </c>
      <c r="F41" s="294">
        <v>0.7350918629405578</v>
      </c>
      <c r="G41" s="295">
        <v>0.5749988553850558</v>
      </c>
      <c r="H41" s="290">
        <v>0.6154841597334941</v>
      </c>
      <c r="I41" s="294">
        <v>0.8952813721627239</v>
      </c>
      <c r="J41" s="294">
        <v>1.3985162684606647</v>
      </c>
      <c r="K41" s="295">
        <v>0.7592741080151645</v>
      </c>
      <c r="L41" s="290">
        <v>0</v>
      </c>
      <c r="M41" s="294">
        <v>0.7913148279711762</v>
      </c>
      <c r="N41" s="295">
        <v>0.7913148279711762</v>
      </c>
      <c r="O41" s="402">
        <v>0.678072775465355</v>
      </c>
      <c r="P41" s="395"/>
    </row>
    <row r="42" spans="2:16" ht="12.75">
      <c r="B42" s="218" t="s">
        <v>44</v>
      </c>
      <c r="C42" s="290">
        <v>0</v>
      </c>
      <c r="D42" s="294">
        <v>0</v>
      </c>
      <c r="E42" s="294">
        <v>0.44040033822397073</v>
      </c>
      <c r="F42" s="294">
        <v>0</v>
      </c>
      <c r="G42" s="295">
        <v>0.44040033822397073</v>
      </c>
      <c r="H42" s="290">
        <v>0.44040032647486105</v>
      </c>
      <c r="I42" s="294">
        <v>0</v>
      </c>
      <c r="J42" s="294">
        <v>14.350671272277832</v>
      </c>
      <c r="K42" s="295">
        <v>1.1998500471219897</v>
      </c>
      <c r="L42" s="290">
        <v>0</v>
      </c>
      <c r="M42" s="294">
        <v>0</v>
      </c>
      <c r="N42" s="295">
        <v>0</v>
      </c>
      <c r="O42" s="402">
        <v>0.6383690385812374</v>
      </c>
      <c r="P42" s="395"/>
    </row>
    <row r="43" spans="2:16" ht="12.75">
      <c r="B43" s="218" t="s">
        <v>45</v>
      </c>
      <c r="C43" s="290">
        <v>0</v>
      </c>
      <c r="D43" s="294">
        <v>0.2930576027006018</v>
      </c>
      <c r="E43" s="294">
        <v>0.38678929027193176</v>
      </c>
      <c r="F43" s="294">
        <v>0.3835428691461082</v>
      </c>
      <c r="G43" s="295">
        <v>0.3447062692628971</v>
      </c>
      <c r="H43" s="290">
        <v>0.3770777634992822</v>
      </c>
      <c r="I43" s="294">
        <v>0.5036786537335279</v>
      </c>
      <c r="J43" s="294">
        <v>0.5676373453846574</v>
      </c>
      <c r="K43" s="295">
        <v>0.44796550495371573</v>
      </c>
      <c r="L43" s="290">
        <v>0</v>
      </c>
      <c r="M43" s="294">
        <v>0</v>
      </c>
      <c r="N43" s="295">
        <v>0</v>
      </c>
      <c r="O43" s="402">
        <v>0.397378433281663</v>
      </c>
      <c r="P43" s="395"/>
    </row>
    <row r="44" spans="2:16" ht="12.75">
      <c r="B44" s="218" t="s">
        <v>46</v>
      </c>
      <c r="C44" s="290">
        <v>0</v>
      </c>
      <c r="D44" s="294">
        <v>1.7784446442579251</v>
      </c>
      <c r="E44" s="294">
        <v>2.9027986684571077</v>
      </c>
      <c r="F44" s="294">
        <v>2.1380005194599194</v>
      </c>
      <c r="G44" s="295">
        <v>2.165929117864669</v>
      </c>
      <c r="H44" s="290">
        <v>2.355640089504281</v>
      </c>
      <c r="I44" s="294">
        <v>2.5078914859171824</v>
      </c>
      <c r="J44" s="294">
        <v>31.5052242846183</v>
      </c>
      <c r="K44" s="295">
        <v>2.6605548862754214</v>
      </c>
      <c r="L44" s="290">
        <v>0</v>
      </c>
      <c r="M44" s="294">
        <v>7.294124429294175</v>
      </c>
      <c r="N44" s="295">
        <v>13.891162928800592</v>
      </c>
      <c r="O44" s="402">
        <v>2.251761681250655</v>
      </c>
      <c r="P44" s="395"/>
    </row>
    <row r="45" spans="2:16" ht="12.75">
      <c r="B45" s="137" t="s">
        <v>55</v>
      </c>
      <c r="C45" s="296">
        <v>1.9080929211735675</v>
      </c>
      <c r="D45" s="399">
        <v>0.5750581080123929</v>
      </c>
      <c r="E45" s="399">
        <v>0.8187701391764837</v>
      </c>
      <c r="F45" s="399">
        <v>0.8447424621346263</v>
      </c>
      <c r="G45" s="400">
        <v>0.7313824364409572</v>
      </c>
      <c r="H45" s="296">
        <v>0.7155606696019368</v>
      </c>
      <c r="I45" s="399">
        <v>1.0517836966581815</v>
      </c>
      <c r="J45" s="399">
        <v>3.005055543995676</v>
      </c>
      <c r="K45" s="400">
        <v>1.0396866968428216</v>
      </c>
      <c r="L45" s="296">
        <v>4.172531586777533</v>
      </c>
      <c r="M45" s="399">
        <v>2.5388771247300155</v>
      </c>
      <c r="N45" s="400">
        <v>2.6417873917082173</v>
      </c>
      <c r="O45" s="403">
        <v>0.8580995882186403</v>
      </c>
      <c r="P45" s="397"/>
    </row>
    <row r="46" spans="2:16" ht="12.75">
      <c r="B46" s="218" t="s">
        <v>47</v>
      </c>
      <c r="C46" s="290">
        <v>0</v>
      </c>
      <c r="D46" s="294">
        <v>0</v>
      </c>
      <c r="E46" s="294">
        <v>0</v>
      </c>
      <c r="F46" s="294">
        <v>1.4433989466730537</v>
      </c>
      <c r="G46" s="295">
        <v>1.4433989466730537</v>
      </c>
      <c r="H46" s="290">
        <v>0.6701089194450109</v>
      </c>
      <c r="I46" s="294">
        <v>0.39062977306571295</v>
      </c>
      <c r="J46" s="294">
        <v>0.7155219278705112</v>
      </c>
      <c r="K46" s="295">
        <v>0.6013455785843848</v>
      </c>
      <c r="L46" s="290">
        <v>0</v>
      </c>
      <c r="M46" s="294">
        <v>0</v>
      </c>
      <c r="N46" s="295">
        <v>0</v>
      </c>
      <c r="O46" s="402">
        <v>0.654945597943621</v>
      </c>
      <c r="P46" s="398"/>
    </row>
    <row r="47" spans="2:16" ht="12.75">
      <c r="B47" s="218" t="s">
        <v>48</v>
      </c>
      <c r="C47" s="290">
        <v>0.23580924208871956</v>
      </c>
      <c r="D47" s="294">
        <v>0.15706206605541836</v>
      </c>
      <c r="E47" s="294">
        <v>0.19556948391635504</v>
      </c>
      <c r="F47" s="294">
        <v>0.26603747105585457</v>
      </c>
      <c r="G47" s="295">
        <v>0.20624739233793896</v>
      </c>
      <c r="H47" s="290">
        <v>0.19187686618723895</v>
      </c>
      <c r="I47" s="294">
        <v>0.5444343137744104</v>
      </c>
      <c r="J47" s="294">
        <v>0.8601622377216372</v>
      </c>
      <c r="K47" s="295">
        <v>0.49097674901719596</v>
      </c>
      <c r="L47" s="290">
        <v>0</v>
      </c>
      <c r="M47" s="294">
        <v>0.42496501442517054</v>
      </c>
      <c r="N47" s="295">
        <v>0.42496501442517054</v>
      </c>
      <c r="O47" s="402">
        <v>0.31547684549007676</v>
      </c>
      <c r="P47" s="398"/>
    </row>
    <row r="48" spans="2:16" ht="12.75">
      <c r="B48" s="218" t="s">
        <v>49</v>
      </c>
      <c r="C48" s="290">
        <v>0.5064621795794931</v>
      </c>
      <c r="D48" s="294">
        <v>0.37710733464736734</v>
      </c>
      <c r="E48" s="294">
        <v>0.6228781373235435</v>
      </c>
      <c r="F48" s="294">
        <v>0.5695315747744064</v>
      </c>
      <c r="G48" s="295">
        <v>0.5003731151039794</v>
      </c>
      <c r="H48" s="290">
        <v>0.5256143528461488</v>
      </c>
      <c r="I48" s="294">
        <v>0.82834248028686</v>
      </c>
      <c r="J48" s="294">
        <v>4.380564443425646</v>
      </c>
      <c r="K48" s="295">
        <v>1.198741711921807</v>
      </c>
      <c r="L48" s="290">
        <v>2.103243284715494</v>
      </c>
      <c r="M48" s="294">
        <v>1.4922752203671155</v>
      </c>
      <c r="N48" s="295">
        <v>1.5477440559908664</v>
      </c>
      <c r="O48" s="402">
        <v>1.1213698050596417</v>
      </c>
      <c r="P48" s="398"/>
    </row>
    <row r="49" spans="2:16" ht="12.75">
      <c r="B49" s="218" t="s">
        <v>50</v>
      </c>
      <c r="C49" s="290">
        <v>2.553092058138814</v>
      </c>
      <c r="D49" s="294">
        <v>0.5715925965465695</v>
      </c>
      <c r="E49" s="294">
        <v>0.712267629523677</v>
      </c>
      <c r="F49" s="294">
        <v>0.9010002814156822</v>
      </c>
      <c r="G49" s="295">
        <v>0.7480063586615423</v>
      </c>
      <c r="H49" s="290">
        <v>0.6872883765187064</v>
      </c>
      <c r="I49" s="294">
        <v>1.2268769593077076</v>
      </c>
      <c r="J49" s="294">
        <v>4.366831395544133</v>
      </c>
      <c r="K49" s="295">
        <v>1.5905990474961784</v>
      </c>
      <c r="L49" s="290">
        <v>3.3636916834909765</v>
      </c>
      <c r="M49" s="294">
        <v>2.6825573642282254</v>
      </c>
      <c r="N49" s="295">
        <v>2.798813665817677</v>
      </c>
      <c r="O49" s="402">
        <v>1.3311811518083665</v>
      </c>
      <c r="P49" s="398"/>
    </row>
    <row r="50" spans="2:16" ht="12.75">
      <c r="B50" s="218" t="s">
        <v>51</v>
      </c>
      <c r="C50" s="290">
        <v>5.7948495292145115</v>
      </c>
      <c r="D50" s="294">
        <v>1.9823591415507136</v>
      </c>
      <c r="E50" s="294">
        <v>0.7019541153691882</v>
      </c>
      <c r="F50" s="294">
        <v>1.3164631778820277</v>
      </c>
      <c r="G50" s="295">
        <v>1.2233402241696036</v>
      </c>
      <c r="H50" s="290">
        <v>0.685577391041395</v>
      </c>
      <c r="I50" s="294">
        <v>0.9666458862996008</v>
      </c>
      <c r="J50" s="294">
        <v>3.8884130585150785</v>
      </c>
      <c r="K50" s="295">
        <v>1.2684582980996522</v>
      </c>
      <c r="L50" s="290">
        <v>4.466978214734768</v>
      </c>
      <c r="M50" s="294">
        <v>0.7001662755271375</v>
      </c>
      <c r="N50" s="295">
        <v>0.8923695064026399</v>
      </c>
      <c r="O50" s="402">
        <v>1.2352743722662647</v>
      </c>
      <c r="P50" s="398"/>
    </row>
    <row r="51" spans="2:16" ht="12.75">
      <c r="B51" s="218" t="s">
        <v>52</v>
      </c>
      <c r="C51" s="290">
        <v>1.8261612884350054</v>
      </c>
      <c r="D51" s="294">
        <v>0.2589372410481746</v>
      </c>
      <c r="E51" s="294">
        <v>0.41869364350501476</v>
      </c>
      <c r="F51" s="294">
        <v>0.4280070466566032</v>
      </c>
      <c r="G51" s="295">
        <v>0.46485353866479956</v>
      </c>
      <c r="H51" s="290">
        <v>0.39569347218666706</v>
      </c>
      <c r="I51" s="294">
        <v>0.5958941301644813</v>
      </c>
      <c r="J51" s="294">
        <v>1.1761308391725485</v>
      </c>
      <c r="K51" s="295">
        <v>0.8411885148494581</v>
      </c>
      <c r="L51" s="290">
        <v>1.0692875689695844</v>
      </c>
      <c r="M51" s="294">
        <v>0.6593218785102201</v>
      </c>
      <c r="N51" s="295">
        <v>0.6599932766599361</v>
      </c>
      <c r="O51" s="402">
        <v>0.7434522785208542</v>
      </c>
      <c r="P51" s="398"/>
    </row>
    <row r="52" spans="2:16" ht="12.75">
      <c r="B52" s="137" t="s">
        <v>56</v>
      </c>
      <c r="C52" s="299">
        <v>3.132992664191265</v>
      </c>
      <c r="D52" s="297">
        <v>0.5713814376852719</v>
      </c>
      <c r="E52" s="297">
        <v>0.5744144854515334</v>
      </c>
      <c r="F52" s="297">
        <v>0.8626660437307538</v>
      </c>
      <c r="G52" s="298">
        <v>0.6930673127961493</v>
      </c>
      <c r="H52" s="299">
        <v>0.5983799145396722</v>
      </c>
      <c r="I52" s="297">
        <v>0.8790770456864149</v>
      </c>
      <c r="J52" s="297">
        <v>3.5352600756010095</v>
      </c>
      <c r="K52" s="298">
        <v>1.2335277010883994</v>
      </c>
      <c r="L52" s="299">
        <v>2.8432129805025275</v>
      </c>
      <c r="M52" s="297">
        <v>1.1125443162970006</v>
      </c>
      <c r="N52" s="298">
        <v>1.2269790864979346</v>
      </c>
      <c r="O52" s="404">
        <v>1.133614172430501</v>
      </c>
      <c r="P52" s="397"/>
    </row>
    <row r="53" spans="2:16" ht="12.75">
      <c r="B53" s="274" t="s">
        <v>53</v>
      </c>
      <c r="C53" s="306">
        <v>0</v>
      </c>
      <c r="D53" s="307">
        <v>0.5973364480069562</v>
      </c>
      <c r="E53" s="307">
        <v>1.269893251824874</v>
      </c>
      <c r="F53" s="307">
        <v>0.9237830153942462</v>
      </c>
      <c r="G53" s="308">
        <v>0.61278928342679</v>
      </c>
      <c r="H53" s="306">
        <v>1.26602187676076</v>
      </c>
      <c r="I53" s="307">
        <v>1.6264324738292788</v>
      </c>
      <c r="J53" s="307">
        <v>1.6332458106909957</v>
      </c>
      <c r="K53" s="308">
        <v>1.3218831723305033</v>
      </c>
      <c r="L53" s="306">
        <v>0</v>
      </c>
      <c r="M53" s="307">
        <v>1.7466769096178887</v>
      </c>
      <c r="N53" s="308">
        <v>1.7466769096178887</v>
      </c>
      <c r="O53" s="405">
        <v>1.2793342186342338</v>
      </c>
      <c r="P53" s="396"/>
    </row>
    <row r="54" spans="2:16" ht="12.75">
      <c r="B54" s="137" t="s">
        <v>57</v>
      </c>
      <c r="C54" s="299">
        <v>0</v>
      </c>
      <c r="D54" s="297">
        <v>0.5973364480069562</v>
      </c>
      <c r="E54" s="297">
        <v>1.269893251824874</v>
      </c>
      <c r="F54" s="297">
        <v>0.9237830153942462</v>
      </c>
      <c r="G54" s="298">
        <v>0.61278928342679</v>
      </c>
      <c r="H54" s="299">
        <v>1.26602187676076</v>
      </c>
      <c r="I54" s="297">
        <v>1.6264324738292788</v>
      </c>
      <c r="J54" s="297">
        <v>1.6332458106909957</v>
      </c>
      <c r="K54" s="298">
        <v>1.3218831723305033</v>
      </c>
      <c r="L54" s="299">
        <v>0</v>
      </c>
      <c r="M54" s="297">
        <v>1.7466769096178887</v>
      </c>
      <c r="N54" s="298">
        <v>1.7466769096178887</v>
      </c>
      <c r="O54" s="404">
        <v>1.2793342186342338</v>
      </c>
      <c r="P54" s="397"/>
    </row>
    <row r="55" spans="2:16" ht="12.75">
      <c r="B55" s="218"/>
      <c r="C55" s="290"/>
      <c r="D55" s="294"/>
      <c r="E55" s="294"/>
      <c r="F55" s="294"/>
      <c r="G55" s="295"/>
      <c r="H55" s="290"/>
      <c r="I55" s="294"/>
      <c r="J55" s="294"/>
      <c r="K55" s="295"/>
      <c r="L55" s="290"/>
      <c r="M55" s="294"/>
      <c r="N55" s="295"/>
      <c r="O55" s="402"/>
      <c r="P55" s="398"/>
    </row>
    <row r="56" spans="2:16" ht="13.5" thickBot="1">
      <c r="B56" s="139" t="s">
        <v>54</v>
      </c>
      <c r="C56" s="303">
        <v>2.8746615822079833</v>
      </c>
      <c r="D56" s="304">
        <v>0.5780990661660567</v>
      </c>
      <c r="E56" s="304">
        <v>0.7811464540541054</v>
      </c>
      <c r="F56" s="304">
        <v>0.8453473584938761</v>
      </c>
      <c r="G56" s="305">
        <v>0.7215445268751863</v>
      </c>
      <c r="H56" s="303">
        <v>1.1014863841661338</v>
      </c>
      <c r="I56" s="304">
        <v>1.0876270080636927</v>
      </c>
      <c r="J56" s="304">
        <v>2.3237199645133537</v>
      </c>
      <c r="K56" s="305">
        <v>1.2357278635201157</v>
      </c>
      <c r="L56" s="303">
        <v>3.522060023385953</v>
      </c>
      <c r="M56" s="304">
        <v>1.8593806725246564</v>
      </c>
      <c r="N56" s="305">
        <v>1.9665989317474808</v>
      </c>
      <c r="O56" s="406">
        <v>1.0560607279161927</v>
      </c>
      <c r="P56" s="397"/>
    </row>
    <row r="57" ht="12.75">
      <c r="B57" s="6"/>
    </row>
    <row r="58" ht="12.75">
      <c r="B58" s="6"/>
    </row>
    <row r="59" ht="12.75">
      <c r="B59" s="8"/>
    </row>
    <row r="60" ht="12.75">
      <c r="B60" s="6"/>
    </row>
  </sheetData>
  <mergeCells count="5">
    <mergeCell ref="O4:O5"/>
    <mergeCell ref="B4:B5"/>
    <mergeCell ref="C4:G4"/>
    <mergeCell ref="H4:K4"/>
    <mergeCell ref="L4:N4"/>
  </mergeCells>
  <printOptions/>
  <pageMargins left="0.75" right="0.75" top="1" bottom="1" header="0.5" footer="0.5"/>
  <pageSetup fitToHeight="1" fitToWidth="1" horizontalDpi="600" verticalDpi="600" orientation="portrait" scale="54" r:id="rId1"/>
</worksheet>
</file>

<file path=xl/worksheets/sheet29.xml><?xml version="1.0" encoding="utf-8"?>
<worksheet xmlns="http://schemas.openxmlformats.org/spreadsheetml/2006/main" xmlns:r="http://schemas.openxmlformats.org/officeDocument/2006/relationships">
  <sheetPr>
    <pageSetUpPr fitToPage="1"/>
  </sheetPr>
  <dimension ref="B2:G8"/>
  <sheetViews>
    <sheetView showGridLines="0" workbookViewId="0" topLeftCell="A1"/>
  </sheetViews>
  <sheetFormatPr defaultColWidth="9.140625" defaultRowHeight="12.75"/>
  <cols>
    <col min="1" max="1" width="9.140625" style="0" customWidth="1"/>
    <col min="2" max="2" width="17.8515625" style="0" bestFit="1" customWidth="1"/>
    <col min="3" max="7" width="10.7109375" style="0" customWidth="1"/>
    <col min="13" max="13" width="11.00390625" style="0" bestFit="1" customWidth="1"/>
    <col min="14" max="14" width="4.7109375" style="0" customWidth="1"/>
  </cols>
  <sheetData>
    <row r="2" ht="12.75">
      <c r="B2" s="2" t="s">
        <v>104</v>
      </c>
    </row>
    <row r="3" ht="18.75" thickBot="1">
      <c r="B3" s="7" t="s">
        <v>360</v>
      </c>
    </row>
    <row r="4" spans="2:7" ht="13.5" thickBot="1">
      <c r="B4" s="84" t="s">
        <v>133</v>
      </c>
      <c r="C4" s="45">
        <v>2006</v>
      </c>
      <c r="D4" s="43">
        <v>2007</v>
      </c>
      <c r="E4" s="43">
        <v>2008</v>
      </c>
      <c r="F4" s="43">
        <v>2009</v>
      </c>
      <c r="G4" s="44">
        <v>2010</v>
      </c>
    </row>
    <row r="5" spans="2:7" ht="12.75">
      <c r="B5" s="169" t="s">
        <v>12</v>
      </c>
      <c r="C5" s="170">
        <v>0.5578128602539144</v>
      </c>
      <c r="D5" s="171">
        <v>0.46150189219769394</v>
      </c>
      <c r="E5" s="171">
        <v>0.5704920983934254</v>
      </c>
      <c r="F5" s="171">
        <v>0.5257484430819479</v>
      </c>
      <c r="G5" s="172">
        <v>0.7215445268751864</v>
      </c>
    </row>
    <row r="6" spans="2:7" ht="12.75">
      <c r="B6" s="55" t="s">
        <v>13</v>
      </c>
      <c r="C6" s="85">
        <v>0.9871575384434781</v>
      </c>
      <c r="D6" s="59">
        <v>0.951860776332955</v>
      </c>
      <c r="E6" s="59">
        <v>1.1489407619103473</v>
      </c>
      <c r="F6" s="59">
        <v>1.0083917766143642</v>
      </c>
      <c r="G6" s="86">
        <v>1.2357278635201165</v>
      </c>
    </row>
    <row r="7" spans="2:7" ht="12.75">
      <c r="B7" s="55" t="s">
        <v>11</v>
      </c>
      <c r="C7" s="85">
        <v>2.317536332192824</v>
      </c>
      <c r="D7" s="59">
        <v>2.1746652516774323</v>
      </c>
      <c r="E7" s="59">
        <v>2.5746363366218366</v>
      </c>
      <c r="F7" s="59">
        <v>1.83303015680558</v>
      </c>
      <c r="G7" s="86">
        <v>1.9665989317474812</v>
      </c>
    </row>
    <row r="8" spans="2:7" ht="13.5" thickBot="1">
      <c r="B8" s="151" t="s">
        <v>146</v>
      </c>
      <c r="C8" s="166">
        <v>0.8442201431654697</v>
      </c>
      <c r="D8" s="167">
        <v>0.7831014458243963</v>
      </c>
      <c r="E8" s="167">
        <v>0.96089872394226</v>
      </c>
      <c r="F8" s="167">
        <v>0.8475860377638816</v>
      </c>
      <c r="G8" s="168">
        <v>1.0560607279161929</v>
      </c>
    </row>
  </sheetData>
  <printOptions/>
  <pageMargins left="0.75" right="0.75" top="1" bottom="1" header="0.5" footer="0.5"/>
  <pageSetup fitToHeight="1" fitToWidth="1"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2:U77"/>
  <sheetViews>
    <sheetView showGridLines="0" workbookViewId="0" topLeftCell="A1"/>
  </sheetViews>
  <sheetFormatPr defaultColWidth="9.140625" defaultRowHeight="12.75"/>
  <cols>
    <col min="2" max="2" width="42.7109375" style="0" customWidth="1"/>
    <col min="3" max="3" width="9.28125" style="0" bestFit="1" customWidth="1"/>
    <col min="4" max="6" width="9.28125" style="0" customWidth="1"/>
    <col min="7" max="7" width="13.421875" style="0" customWidth="1"/>
    <col min="8" max="8" width="11.140625" style="0" customWidth="1"/>
    <col min="9" max="9" width="12.421875" style="0" customWidth="1"/>
    <col min="10" max="10" width="12.57421875" style="0" customWidth="1"/>
    <col min="11" max="11" width="13.28125" style="0" customWidth="1"/>
    <col min="12" max="12" width="10.8515625" style="0" customWidth="1"/>
    <col min="13" max="14" width="12.8515625" style="0" customWidth="1"/>
    <col min="15" max="15" width="13.28125" style="0" customWidth="1"/>
    <col min="16" max="16" width="10.140625" style="0" customWidth="1"/>
    <col min="17" max="17" width="13.8515625" style="0" customWidth="1"/>
    <col min="18" max="18" width="12.57421875" style="0" customWidth="1"/>
    <col min="19" max="19" width="10.57421875" style="0" customWidth="1"/>
    <col min="20" max="20" width="14.7109375" style="0" customWidth="1"/>
    <col min="21" max="21" width="14.8515625" style="0" customWidth="1"/>
    <col min="38" max="38" width="13.28125" style="0" customWidth="1"/>
  </cols>
  <sheetData>
    <row r="2" spans="1:2" ht="12.75">
      <c r="A2" s="2"/>
      <c r="B2" s="2" t="s">
        <v>0</v>
      </c>
    </row>
    <row r="3" spans="1:2" ht="18.75" thickBot="1">
      <c r="A3" s="1"/>
      <c r="B3" s="7" t="s">
        <v>259</v>
      </c>
    </row>
    <row r="4" spans="1:15" ht="18">
      <c r="A4" s="1"/>
      <c r="B4" s="435" t="s">
        <v>1</v>
      </c>
      <c r="C4" s="437" t="s">
        <v>102</v>
      </c>
      <c r="D4" s="438"/>
      <c r="E4" s="438"/>
      <c r="F4" s="439"/>
      <c r="G4" s="432" t="s">
        <v>103</v>
      </c>
      <c r="H4" s="433"/>
      <c r="I4" s="433"/>
      <c r="J4" s="433"/>
      <c r="K4" s="432" t="s">
        <v>151</v>
      </c>
      <c r="L4" s="433"/>
      <c r="M4" s="433"/>
      <c r="N4" s="434"/>
      <c r="O4" s="221"/>
    </row>
    <row r="5" spans="1:14" ht="40.5" customHeight="1" thickBot="1">
      <c r="A5" s="1"/>
      <c r="B5" s="436"/>
      <c r="C5" s="120" t="s">
        <v>92</v>
      </c>
      <c r="D5" s="121" t="s">
        <v>148</v>
      </c>
      <c r="E5" s="121" t="s">
        <v>96</v>
      </c>
      <c r="F5" s="122" t="s">
        <v>152</v>
      </c>
      <c r="G5" s="244" t="s">
        <v>158</v>
      </c>
      <c r="H5" s="245" t="s">
        <v>150</v>
      </c>
      <c r="I5" s="245" t="s">
        <v>98</v>
      </c>
      <c r="J5" s="247" t="s">
        <v>93</v>
      </c>
      <c r="K5" s="244" t="s">
        <v>95</v>
      </c>
      <c r="L5" s="245" t="s">
        <v>149</v>
      </c>
      <c r="M5" s="245" t="s">
        <v>97</v>
      </c>
      <c r="N5" s="246" t="s">
        <v>94</v>
      </c>
    </row>
    <row r="6" spans="2:14" ht="12.75">
      <c r="B6" s="116" t="s">
        <v>17</v>
      </c>
      <c r="C6" s="117">
        <v>40</v>
      </c>
      <c r="D6" s="118">
        <v>0</v>
      </c>
      <c r="E6" s="118">
        <v>0</v>
      </c>
      <c r="F6" s="152">
        <v>40</v>
      </c>
      <c r="G6" s="225">
        <v>276170.998046875</v>
      </c>
      <c r="H6" s="226">
        <v>0</v>
      </c>
      <c r="I6" s="226">
        <v>0</v>
      </c>
      <c r="J6" s="248">
        <v>276170.998046875</v>
      </c>
      <c r="K6" s="225">
        <v>306253.0000002</v>
      </c>
      <c r="L6" s="226">
        <v>0</v>
      </c>
      <c r="M6" s="226">
        <v>0</v>
      </c>
      <c r="N6" s="227">
        <v>306253.0000002</v>
      </c>
    </row>
    <row r="7" spans="2:14" ht="12.75">
      <c r="B7" s="116" t="s">
        <v>18</v>
      </c>
      <c r="C7" s="18">
        <v>166</v>
      </c>
      <c r="D7" s="4">
        <v>8</v>
      </c>
      <c r="E7" s="4">
        <v>7</v>
      </c>
      <c r="F7" s="28">
        <v>181</v>
      </c>
      <c r="G7" s="18">
        <v>748068.0066685677</v>
      </c>
      <c r="H7" s="4">
        <v>36514.99914550781</v>
      </c>
      <c r="I7" s="4">
        <v>21871.999938964844</v>
      </c>
      <c r="J7" s="28">
        <v>806455.0057530403</v>
      </c>
      <c r="K7" s="18">
        <v>1296282.9999991793</v>
      </c>
      <c r="L7" s="4">
        <v>26058.99999997</v>
      </c>
      <c r="M7" s="4">
        <v>21292.99999997</v>
      </c>
      <c r="N7" s="19">
        <v>1343634.9999991192</v>
      </c>
    </row>
    <row r="8" spans="2:14" ht="12.75">
      <c r="B8" s="116" t="s">
        <v>153</v>
      </c>
      <c r="C8" s="18">
        <v>2</v>
      </c>
      <c r="D8" s="4">
        <v>2</v>
      </c>
      <c r="E8" s="4">
        <v>93</v>
      </c>
      <c r="F8" s="28">
        <v>97</v>
      </c>
      <c r="G8" s="18">
        <v>11125</v>
      </c>
      <c r="H8" s="4">
        <v>20097.000045776367</v>
      </c>
      <c r="I8" s="4">
        <v>332746.00390625</v>
      </c>
      <c r="J8" s="28">
        <v>363968.00395202637</v>
      </c>
      <c r="K8" s="18">
        <v>1112</v>
      </c>
      <c r="L8" s="4">
        <v>10404</v>
      </c>
      <c r="M8" s="4">
        <v>653677.9999997001</v>
      </c>
      <c r="N8" s="19">
        <v>665193.9999997001</v>
      </c>
    </row>
    <row r="9" spans="2:14" ht="12.75">
      <c r="B9" s="116" t="s">
        <v>154</v>
      </c>
      <c r="C9" s="18">
        <v>0</v>
      </c>
      <c r="D9" s="4">
        <v>48</v>
      </c>
      <c r="E9" s="4">
        <v>26</v>
      </c>
      <c r="F9" s="28">
        <v>74</v>
      </c>
      <c r="G9" s="18">
        <v>0</v>
      </c>
      <c r="H9" s="4">
        <v>288625</v>
      </c>
      <c r="I9" s="4">
        <v>107228</v>
      </c>
      <c r="J9" s="28">
        <v>395853</v>
      </c>
      <c r="K9" s="18">
        <v>0</v>
      </c>
      <c r="L9" s="4">
        <v>181358.00000001</v>
      </c>
      <c r="M9" s="4">
        <v>103714.00000000001</v>
      </c>
      <c r="N9" s="19">
        <v>285072.00000001</v>
      </c>
    </row>
    <row r="10" spans="2:14" ht="12.75">
      <c r="B10" s="116" t="s">
        <v>19</v>
      </c>
      <c r="C10" s="18">
        <v>37798</v>
      </c>
      <c r="D10" s="4">
        <v>81</v>
      </c>
      <c r="E10" s="4">
        <v>7231</v>
      </c>
      <c r="F10" s="28">
        <v>45110</v>
      </c>
      <c r="G10" s="18">
        <v>182507136.3479309</v>
      </c>
      <c r="H10" s="4">
        <v>637072.9992675781</v>
      </c>
      <c r="I10" s="4">
        <v>35580830.98828125</v>
      </c>
      <c r="J10" s="28">
        <v>218725040.33547974</v>
      </c>
      <c r="K10" s="18">
        <v>248589126.0001479</v>
      </c>
      <c r="L10" s="4">
        <v>548264.9999995399</v>
      </c>
      <c r="M10" s="4">
        <v>84432183.00005794</v>
      </c>
      <c r="N10" s="19">
        <v>333569574.0002054</v>
      </c>
    </row>
    <row r="11" spans="2:14" ht="12.75">
      <c r="B11" s="116" t="s">
        <v>20</v>
      </c>
      <c r="C11" s="18">
        <v>804</v>
      </c>
      <c r="D11" s="4">
        <v>82</v>
      </c>
      <c r="E11" s="4">
        <v>1525</v>
      </c>
      <c r="F11" s="28">
        <v>2411</v>
      </c>
      <c r="G11" s="18">
        <v>1836274.001525879</v>
      </c>
      <c r="H11" s="4">
        <v>818515.0043945312</v>
      </c>
      <c r="I11" s="4">
        <v>7975276.125026703</v>
      </c>
      <c r="J11" s="28">
        <v>10630065.130947113</v>
      </c>
      <c r="K11" s="18">
        <v>4755025.99999955</v>
      </c>
      <c r="L11" s="4">
        <v>681679</v>
      </c>
      <c r="M11" s="4">
        <v>14186299.999992069</v>
      </c>
      <c r="N11" s="19">
        <v>19623004.999991618</v>
      </c>
    </row>
    <row r="12" spans="2:14" ht="12.75">
      <c r="B12" s="116" t="s">
        <v>206</v>
      </c>
      <c r="C12" s="18">
        <v>0</v>
      </c>
      <c r="D12" s="4">
        <v>2</v>
      </c>
      <c r="E12" s="4">
        <v>97</v>
      </c>
      <c r="F12" s="28">
        <v>99</v>
      </c>
      <c r="G12" s="18">
        <v>0</v>
      </c>
      <c r="H12" s="4">
        <v>32874</v>
      </c>
      <c r="I12" s="4">
        <v>316105</v>
      </c>
      <c r="J12" s="28">
        <v>348979</v>
      </c>
      <c r="K12" s="18">
        <v>0</v>
      </c>
      <c r="L12" s="4">
        <v>28033</v>
      </c>
      <c r="M12" s="4">
        <v>655257.00000062</v>
      </c>
      <c r="N12" s="19">
        <v>683290.00000062</v>
      </c>
    </row>
    <row r="13" spans="2:14" ht="12.75">
      <c r="B13" s="116" t="s">
        <v>21</v>
      </c>
      <c r="C13" s="18">
        <v>3928</v>
      </c>
      <c r="D13" s="4">
        <v>377</v>
      </c>
      <c r="E13" s="4">
        <v>10803</v>
      </c>
      <c r="F13" s="28">
        <v>15108</v>
      </c>
      <c r="G13" s="18">
        <v>55495379.943359375</v>
      </c>
      <c r="H13" s="4">
        <v>8890710.97241211</v>
      </c>
      <c r="I13" s="4">
        <v>63827921.5625</v>
      </c>
      <c r="J13" s="28">
        <v>128214012.47827148</v>
      </c>
      <c r="K13" s="18">
        <v>21452101.999998886</v>
      </c>
      <c r="L13" s="4">
        <v>2604633.99999919</v>
      </c>
      <c r="M13" s="4">
        <v>82686537.00002776</v>
      </c>
      <c r="N13" s="19">
        <v>106743273.00002584</v>
      </c>
    </row>
    <row r="14" spans="2:14" ht="12.75">
      <c r="B14" s="116" t="s">
        <v>22</v>
      </c>
      <c r="C14" s="18">
        <v>620</v>
      </c>
      <c r="D14" s="4">
        <v>3</v>
      </c>
      <c r="E14" s="4">
        <v>3674</v>
      </c>
      <c r="F14" s="28">
        <v>4297</v>
      </c>
      <c r="G14" s="18">
        <v>3488289.991546631</v>
      </c>
      <c r="H14" s="4">
        <v>5440</v>
      </c>
      <c r="I14" s="4">
        <v>20246289.1015625</v>
      </c>
      <c r="J14" s="28">
        <v>23740019.09310913</v>
      </c>
      <c r="K14" s="18">
        <v>3229056.9999996372</v>
      </c>
      <c r="L14" s="4">
        <v>25426</v>
      </c>
      <c r="M14" s="4">
        <v>41901356.00000487</v>
      </c>
      <c r="N14" s="19">
        <v>45155839.00000451</v>
      </c>
    </row>
    <row r="15" spans="2:14" ht="12.75">
      <c r="B15" s="116" t="s">
        <v>155</v>
      </c>
      <c r="C15" s="18">
        <v>47428</v>
      </c>
      <c r="D15" s="4">
        <v>46</v>
      </c>
      <c r="E15" s="4">
        <v>7498</v>
      </c>
      <c r="F15" s="28">
        <v>54972</v>
      </c>
      <c r="G15" s="18">
        <v>503960408.1357498</v>
      </c>
      <c r="H15" s="4">
        <v>1572997.9976577759</v>
      </c>
      <c r="I15" s="4">
        <v>97470438.97924805</v>
      </c>
      <c r="J15" s="28">
        <v>603003845.1126556</v>
      </c>
      <c r="K15" s="18">
        <v>458609297.99995375</v>
      </c>
      <c r="L15" s="4">
        <v>378941.99999998</v>
      </c>
      <c r="M15" s="4">
        <v>149357189.99993643</v>
      </c>
      <c r="N15" s="19">
        <v>608345429.9998902</v>
      </c>
    </row>
    <row r="16" spans="2:14" ht="12.75">
      <c r="B16" s="116" t="s">
        <v>23</v>
      </c>
      <c r="C16" s="18">
        <v>0</v>
      </c>
      <c r="D16" s="4">
        <v>4</v>
      </c>
      <c r="E16" s="4">
        <v>472</v>
      </c>
      <c r="F16" s="28">
        <v>476</v>
      </c>
      <c r="G16" s="18">
        <v>0</v>
      </c>
      <c r="H16" s="4">
        <v>54910</v>
      </c>
      <c r="I16" s="4">
        <v>2265850.0034484863</v>
      </c>
      <c r="J16" s="28">
        <v>2320760.0034484863</v>
      </c>
      <c r="K16" s="18">
        <v>0</v>
      </c>
      <c r="L16" s="4">
        <v>15000</v>
      </c>
      <c r="M16" s="4">
        <v>6047007.9999996</v>
      </c>
      <c r="N16" s="19">
        <v>6062007.9999996</v>
      </c>
    </row>
    <row r="17" spans="2:14" ht="12.75">
      <c r="B17" s="116" t="s">
        <v>24</v>
      </c>
      <c r="C17" s="18">
        <v>39657</v>
      </c>
      <c r="D17" s="4">
        <v>142</v>
      </c>
      <c r="E17" s="4">
        <v>1203</v>
      </c>
      <c r="F17" s="28">
        <v>41002</v>
      </c>
      <c r="G17" s="18">
        <v>225250540.59810078</v>
      </c>
      <c r="H17" s="4">
        <v>1028094.9954376221</v>
      </c>
      <c r="I17" s="4">
        <v>10446502.113773704</v>
      </c>
      <c r="J17" s="28">
        <v>236725137.7073121</v>
      </c>
      <c r="K17" s="18">
        <v>439144405.99980295</v>
      </c>
      <c r="L17" s="4">
        <v>1671626.0000036499</v>
      </c>
      <c r="M17" s="4">
        <v>20822577.99999323</v>
      </c>
      <c r="N17" s="19">
        <v>461638609.9997998</v>
      </c>
    </row>
    <row r="18" spans="2:14" ht="12.75">
      <c r="B18" s="116" t="s">
        <v>25</v>
      </c>
      <c r="C18" s="18">
        <v>86</v>
      </c>
      <c r="D18" s="4">
        <v>28</v>
      </c>
      <c r="E18" s="4">
        <v>3790</v>
      </c>
      <c r="F18" s="28">
        <v>3904</v>
      </c>
      <c r="G18" s="18">
        <v>128936.99963378906</v>
      </c>
      <c r="H18" s="4">
        <v>227051.00061035156</v>
      </c>
      <c r="I18" s="4">
        <v>21080641.873046875</v>
      </c>
      <c r="J18" s="28">
        <v>21436629.873291016</v>
      </c>
      <c r="K18" s="18">
        <v>113000</v>
      </c>
      <c r="L18" s="4">
        <v>116500</v>
      </c>
      <c r="M18" s="4">
        <v>37726652.999991484</v>
      </c>
      <c r="N18" s="19">
        <v>37956152.999991484</v>
      </c>
    </row>
    <row r="19" spans="2:14" ht="12.75">
      <c r="B19" s="116" t="s">
        <v>26</v>
      </c>
      <c r="C19" s="18">
        <v>10610</v>
      </c>
      <c r="D19" s="4">
        <v>176</v>
      </c>
      <c r="E19" s="4">
        <v>1013</v>
      </c>
      <c r="F19" s="28">
        <v>11799</v>
      </c>
      <c r="G19" s="18">
        <v>118853784.61401367</v>
      </c>
      <c r="H19" s="4">
        <v>1324022.0243034363</v>
      </c>
      <c r="I19" s="4">
        <v>6040728.0625</v>
      </c>
      <c r="J19" s="28">
        <v>126218534.70081711</v>
      </c>
      <c r="K19" s="18">
        <v>76384754.00001717</v>
      </c>
      <c r="L19" s="4">
        <v>458541.99999996</v>
      </c>
      <c r="M19" s="4">
        <v>9166267.99999033</v>
      </c>
      <c r="N19" s="19">
        <v>86009564.00000745</v>
      </c>
    </row>
    <row r="20" spans="2:14" ht="12.75">
      <c r="B20" s="116" t="s">
        <v>27</v>
      </c>
      <c r="C20" s="18">
        <v>23872</v>
      </c>
      <c r="D20" s="4">
        <v>211</v>
      </c>
      <c r="E20" s="4">
        <v>9924</v>
      </c>
      <c r="F20" s="28">
        <v>34007</v>
      </c>
      <c r="G20" s="18">
        <v>171682939.96246338</v>
      </c>
      <c r="H20" s="4">
        <v>1429758.9994659424</v>
      </c>
      <c r="I20" s="4">
        <v>67632697.52490234</v>
      </c>
      <c r="J20" s="28">
        <v>240745396.48683167</v>
      </c>
      <c r="K20" s="18">
        <v>164273614.99986932</v>
      </c>
      <c r="L20" s="4">
        <v>2046234.0000009502</v>
      </c>
      <c r="M20" s="4">
        <v>109691795.00004745</v>
      </c>
      <c r="N20" s="19">
        <v>276011643.99991775</v>
      </c>
    </row>
    <row r="21" spans="2:14" ht="12.75">
      <c r="B21" s="116" t="s">
        <v>28</v>
      </c>
      <c r="C21" s="18">
        <v>283</v>
      </c>
      <c r="D21" s="4">
        <v>0</v>
      </c>
      <c r="E21" s="4">
        <v>5880</v>
      </c>
      <c r="F21" s="28">
        <v>6163</v>
      </c>
      <c r="G21" s="18">
        <v>360572.0040283203</v>
      </c>
      <c r="H21" s="4">
        <v>0</v>
      </c>
      <c r="I21" s="4">
        <v>31247490.499023438</v>
      </c>
      <c r="J21" s="28">
        <v>31608062.503051758</v>
      </c>
      <c r="K21" s="18">
        <v>2389519.00000029</v>
      </c>
      <c r="L21" s="4">
        <v>0</v>
      </c>
      <c r="M21" s="4">
        <v>58240419.99998303</v>
      </c>
      <c r="N21" s="19">
        <v>60629938.99998332</v>
      </c>
    </row>
    <row r="22" spans="2:14" ht="12.75">
      <c r="B22" s="116" t="s">
        <v>29</v>
      </c>
      <c r="C22" s="18">
        <v>3260</v>
      </c>
      <c r="D22" s="4">
        <v>139</v>
      </c>
      <c r="E22" s="4">
        <v>486</v>
      </c>
      <c r="F22" s="28">
        <v>3885</v>
      </c>
      <c r="G22" s="18">
        <v>8079592.047607422</v>
      </c>
      <c r="H22" s="4">
        <v>2190214.977996826</v>
      </c>
      <c r="I22" s="4">
        <v>2180914.995361328</v>
      </c>
      <c r="J22" s="28">
        <v>12450722.020965576</v>
      </c>
      <c r="K22" s="18">
        <v>32413408.00002247</v>
      </c>
      <c r="L22" s="4">
        <v>1648227.0000010103</v>
      </c>
      <c r="M22" s="4">
        <v>4057317.0000003017</v>
      </c>
      <c r="N22" s="19">
        <v>38118952.00002378</v>
      </c>
    </row>
    <row r="23" spans="2:14" ht="12.75">
      <c r="B23" s="116" t="s">
        <v>30</v>
      </c>
      <c r="C23" s="18">
        <v>3635</v>
      </c>
      <c r="D23" s="4">
        <v>117</v>
      </c>
      <c r="E23" s="4">
        <v>10952</v>
      </c>
      <c r="F23" s="28">
        <v>14704</v>
      </c>
      <c r="G23" s="18">
        <v>18894206.139404297</v>
      </c>
      <c r="H23" s="4">
        <v>2081241.0009708405</v>
      </c>
      <c r="I23" s="4">
        <v>51954222.740234375</v>
      </c>
      <c r="J23" s="28">
        <v>72929669.88060951</v>
      </c>
      <c r="K23" s="18">
        <v>36562828.0000094</v>
      </c>
      <c r="L23" s="4">
        <v>2091641.0000004</v>
      </c>
      <c r="M23" s="4">
        <v>111211251.00007716</v>
      </c>
      <c r="N23" s="19">
        <v>149865720.00008696</v>
      </c>
    </row>
    <row r="24" spans="2:14" ht="12.75">
      <c r="B24" s="116" t="s">
        <v>31</v>
      </c>
      <c r="C24" s="18">
        <v>104</v>
      </c>
      <c r="D24" s="4">
        <v>64</v>
      </c>
      <c r="E24" s="4">
        <v>944</v>
      </c>
      <c r="F24" s="28">
        <v>1112</v>
      </c>
      <c r="G24" s="18">
        <v>945999.0050048828</v>
      </c>
      <c r="H24" s="4">
        <v>821053.9953613281</v>
      </c>
      <c r="I24" s="4">
        <v>5694899.03515625</v>
      </c>
      <c r="J24" s="28">
        <v>7461952.035522461</v>
      </c>
      <c r="K24" s="18">
        <v>664762.99999993</v>
      </c>
      <c r="L24" s="4">
        <v>797040.00000052</v>
      </c>
      <c r="M24" s="4">
        <v>11434145.999992158</v>
      </c>
      <c r="N24" s="19">
        <v>12895948.999992609</v>
      </c>
    </row>
    <row r="25" spans="2:14" ht="12.75">
      <c r="B25" s="116" t="s">
        <v>32</v>
      </c>
      <c r="C25" s="18">
        <v>0</v>
      </c>
      <c r="D25" s="4">
        <v>1</v>
      </c>
      <c r="E25" s="4">
        <v>75</v>
      </c>
      <c r="F25" s="28">
        <v>76</v>
      </c>
      <c r="G25" s="18">
        <v>0</v>
      </c>
      <c r="H25" s="4">
        <v>5644</v>
      </c>
      <c r="I25" s="4">
        <v>326620</v>
      </c>
      <c r="J25" s="28">
        <v>332264</v>
      </c>
      <c r="K25" s="18">
        <v>0</v>
      </c>
      <c r="L25" s="4">
        <v>3542</v>
      </c>
      <c r="M25" s="4">
        <v>702044.99999951</v>
      </c>
      <c r="N25" s="19">
        <v>705586.99999951</v>
      </c>
    </row>
    <row r="26" spans="2:14" ht="12.75">
      <c r="B26" s="116" t="s">
        <v>33</v>
      </c>
      <c r="C26" s="18">
        <v>102</v>
      </c>
      <c r="D26" s="4">
        <v>11</v>
      </c>
      <c r="E26" s="4">
        <v>3</v>
      </c>
      <c r="F26" s="28">
        <v>116</v>
      </c>
      <c r="G26" s="18">
        <v>409618.98801612854</v>
      </c>
      <c r="H26" s="4">
        <v>62030.00094604492</v>
      </c>
      <c r="I26" s="4">
        <v>13184</v>
      </c>
      <c r="J26" s="28">
        <v>484832.98896217346</v>
      </c>
      <c r="K26" s="18">
        <v>631707</v>
      </c>
      <c r="L26" s="4">
        <v>31898</v>
      </c>
      <c r="M26" s="4">
        <v>16318</v>
      </c>
      <c r="N26" s="19">
        <v>679923</v>
      </c>
    </row>
    <row r="27" spans="2:14" ht="12.75">
      <c r="B27" s="116" t="s">
        <v>214</v>
      </c>
      <c r="C27" s="18">
        <v>0</v>
      </c>
      <c r="D27" s="4">
        <v>5</v>
      </c>
      <c r="E27" s="4">
        <v>0</v>
      </c>
      <c r="F27" s="28">
        <v>5</v>
      </c>
      <c r="G27" s="18">
        <v>0</v>
      </c>
      <c r="H27" s="4">
        <v>37246</v>
      </c>
      <c r="I27" s="4">
        <v>0</v>
      </c>
      <c r="J27" s="28">
        <v>37246</v>
      </c>
      <c r="K27" s="18">
        <v>0</v>
      </c>
      <c r="L27" s="4">
        <v>16434</v>
      </c>
      <c r="M27" s="4">
        <v>0</v>
      </c>
      <c r="N27" s="19">
        <v>16434</v>
      </c>
    </row>
    <row r="28" spans="2:14" ht="12.75">
      <c r="B28" s="116" t="s">
        <v>207</v>
      </c>
      <c r="C28" s="18">
        <v>0</v>
      </c>
      <c r="D28" s="4">
        <v>4</v>
      </c>
      <c r="E28" s="4">
        <v>0</v>
      </c>
      <c r="F28" s="28">
        <v>4</v>
      </c>
      <c r="G28" s="18">
        <v>0</v>
      </c>
      <c r="H28" s="4">
        <v>25322.000045776367</v>
      </c>
      <c r="I28" s="4">
        <v>0</v>
      </c>
      <c r="J28" s="28">
        <v>25322.000045776367</v>
      </c>
      <c r="K28" s="18">
        <v>0</v>
      </c>
      <c r="L28" s="4">
        <v>9540</v>
      </c>
      <c r="M28" s="4">
        <v>0</v>
      </c>
      <c r="N28" s="19">
        <v>9540</v>
      </c>
    </row>
    <row r="29" spans="2:14" ht="12.75">
      <c r="B29" s="116" t="s">
        <v>34</v>
      </c>
      <c r="C29" s="18">
        <v>0</v>
      </c>
      <c r="D29" s="4">
        <v>0</v>
      </c>
      <c r="E29" s="4">
        <v>1273</v>
      </c>
      <c r="F29" s="28">
        <v>1273</v>
      </c>
      <c r="G29" s="18">
        <v>0</v>
      </c>
      <c r="H29" s="4">
        <v>0</v>
      </c>
      <c r="I29" s="4">
        <v>5543805.953125</v>
      </c>
      <c r="J29" s="28">
        <v>5543805.953125</v>
      </c>
      <c r="K29" s="18">
        <v>0</v>
      </c>
      <c r="L29" s="4">
        <v>0</v>
      </c>
      <c r="M29" s="4">
        <v>10087241.000004249</v>
      </c>
      <c r="N29" s="19">
        <v>10087241.000004249</v>
      </c>
    </row>
    <row r="30" spans="2:14" ht="12.75">
      <c r="B30" s="116" t="s">
        <v>35</v>
      </c>
      <c r="C30" s="18">
        <v>40</v>
      </c>
      <c r="D30" s="4">
        <v>5</v>
      </c>
      <c r="E30" s="4">
        <v>2</v>
      </c>
      <c r="F30" s="28">
        <v>47</v>
      </c>
      <c r="G30" s="18">
        <v>234775.99963378906</v>
      </c>
      <c r="H30" s="4">
        <v>413</v>
      </c>
      <c r="I30" s="4">
        <v>5249</v>
      </c>
      <c r="J30" s="28">
        <v>240437.99963378906</v>
      </c>
      <c r="K30" s="18">
        <v>86388.00000004</v>
      </c>
      <c r="L30" s="4">
        <v>5231</v>
      </c>
      <c r="M30" s="4">
        <v>5306</v>
      </c>
      <c r="N30" s="19">
        <v>96925.00000004</v>
      </c>
    </row>
    <row r="31" spans="2:14" ht="12.75">
      <c r="B31" s="116" t="s">
        <v>36</v>
      </c>
      <c r="C31" s="18">
        <v>1</v>
      </c>
      <c r="D31" s="4">
        <v>2</v>
      </c>
      <c r="E31" s="4">
        <v>21</v>
      </c>
      <c r="F31" s="28">
        <v>24</v>
      </c>
      <c r="G31" s="18">
        <v>7388</v>
      </c>
      <c r="H31" s="4">
        <v>68974.99996948242</v>
      </c>
      <c r="I31" s="4">
        <v>93213</v>
      </c>
      <c r="J31" s="28">
        <v>169575.99996948242</v>
      </c>
      <c r="K31" s="18">
        <v>41600</v>
      </c>
      <c r="L31" s="4">
        <v>7656</v>
      </c>
      <c r="M31" s="4">
        <v>375481.99999995</v>
      </c>
      <c r="N31" s="19">
        <v>424737.99999995</v>
      </c>
    </row>
    <row r="32" spans="2:14" ht="12.75">
      <c r="B32" s="116" t="s">
        <v>37</v>
      </c>
      <c r="C32" s="18">
        <v>1074</v>
      </c>
      <c r="D32" s="4">
        <v>6</v>
      </c>
      <c r="E32" s="4">
        <v>2684</v>
      </c>
      <c r="F32" s="28">
        <v>3764</v>
      </c>
      <c r="G32" s="18">
        <v>4950270.006550193</v>
      </c>
      <c r="H32" s="4">
        <v>233268</v>
      </c>
      <c r="I32" s="4">
        <v>13013673</v>
      </c>
      <c r="J32" s="28">
        <v>18197211.006550193</v>
      </c>
      <c r="K32" s="18">
        <v>2758775.99999933</v>
      </c>
      <c r="L32" s="4">
        <v>16356</v>
      </c>
      <c r="M32" s="4">
        <v>14033756.999999162</v>
      </c>
      <c r="N32" s="19">
        <v>16808888.99999849</v>
      </c>
    </row>
    <row r="33" spans="2:14" ht="12.75">
      <c r="B33" s="116" t="s">
        <v>217</v>
      </c>
      <c r="C33" s="18">
        <v>0</v>
      </c>
      <c r="D33" s="4">
        <v>0</v>
      </c>
      <c r="E33" s="4">
        <v>75</v>
      </c>
      <c r="F33" s="28">
        <v>75</v>
      </c>
      <c r="G33" s="18">
        <v>0</v>
      </c>
      <c r="H33" s="4">
        <v>0</v>
      </c>
      <c r="I33" s="4">
        <v>359025.998046875</v>
      </c>
      <c r="J33" s="28">
        <v>359025.998046875</v>
      </c>
      <c r="K33" s="18">
        <v>0</v>
      </c>
      <c r="L33" s="4">
        <v>0</v>
      </c>
      <c r="M33" s="4">
        <v>462021.00000024005</v>
      </c>
      <c r="N33" s="19">
        <v>462021.00000024005</v>
      </c>
    </row>
    <row r="34" spans="2:14" ht="12.75">
      <c r="B34" s="116" t="s">
        <v>156</v>
      </c>
      <c r="C34" s="18">
        <v>2</v>
      </c>
      <c r="D34" s="4">
        <v>2</v>
      </c>
      <c r="E34" s="4">
        <v>5</v>
      </c>
      <c r="F34" s="28">
        <v>9</v>
      </c>
      <c r="G34" s="18">
        <v>7298</v>
      </c>
      <c r="H34" s="4">
        <v>19072</v>
      </c>
      <c r="I34" s="4">
        <v>25301</v>
      </c>
      <c r="J34" s="28">
        <v>51671</v>
      </c>
      <c r="K34" s="18">
        <v>10100</v>
      </c>
      <c r="L34" s="4">
        <v>8078</v>
      </c>
      <c r="M34" s="4">
        <v>22753</v>
      </c>
      <c r="N34" s="19">
        <v>40931</v>
      </c>
    </row>
    <row r="35" spans="2:14" ht="12.75">
      <c r="B35" s="116" t="s">
        <v>38</v>
      </c>
      <c r="C35" s="18">
        <v>0</v>
      </c>
      <c r="D35" s="4">
        <v>0</v>
      </c>
      <c r="E35" s="4">
        <v>41</v>
      </c>
      <c r="F35" s="28">
        <v>41</v>
      </c>
      <c r="G35" s="18">
        <v>0</v>
      </c>
      <c r="H35" s="4">
        <v>0</v>
      </c>
      <c r="I35" s="4">
        <v>157179</v>
      </c>
      <c r="J35" s="28">
        <v>157179</v>
      </c>
      <c r="K35" s="18">
        <v>0</v>
      </c>
      <c r="L35" s="4">
        <v>0</v>
      </c>
      <c r="M35" s="4">
        <v>393270.0000003</v>
      </c>
      <c r="N35" s="19">
        <v>393270.0000003</v>
      </c>
    </row>
    <row r="36" spans="2:14" ht="12.75">
      <c r="B36" s="116" t="s">
        <v>39</v>
      </c>
      <c r="C36" s="18">
        <v>279</v>
      </c>
      <c r="D36" s="4">
        <v>2</v>
      </c>
      <c r="E36" s="4">
        <v>94</v>
      </c>
      <c r="F36" s="28">
        <v>375</v>
      </c>
      <c r="G36" s="18">
        <v>1418547.0015029907</v>
      </c>
      <c r="H36" s="4">
        <v>16718</v>
      </c>
      <c r="I36" s="4">
        <v>479524.0078010559</v>
      </c>
      <c r="J36" s="28">
        <v>1914789.0093040466</v>
      </c>
      <c r="K36" s="18">
        <v>745282.9999995071</v>
      </c>
      <c r="L36" s="4">
        <v>8293</v>
      </c>
      <c r="M36" s="4">
        <v>1001349.9999999902</v>
      </c>
      <c r="N36" s="19">
        <v>1754925.9999994973</v>
      </c>
    </row>
    <row r="37" spans="2:14" ht="12.75">
      <c r="B37" s="116" t="s">
        <v>157</v>
      </c>
      <c r="C37" s="18">
        <v>1</v>
      </c>
      <c r="D37" s="4">
        <v>9</v>
      </c>
      <c r="E37" s="4">
        <v>27</v>
      </c>
      <c r="F37" s="28">
        <v>37</v>
      </c>
      <c r="G37" s="18">
        <v>5196</v>
      </c>
      <c r="H37" s="4">
        <v>146763.99978637695</v>
      </c>
      <c r="I37" s="4">
        <v>109119</v>
      </c>
      <c r="J37" s="28">
        <v>261078.99978637695</v>
      </c>
      <c r="K37" s="18">
        <v>10000</v>
      </c>
      <c r="L37" s="4">
        <v>82451</v>
      </c>
      <c r="M37" s="4">
        <v>248594.9999999</v>
      </c>
      <c r="N37" s="19">
        <v>341045.9999999</v>
      </c>
    </row>
    <row r="38" spans="2:14" ht="12.75">
      <c r="B38" s="116" t="s">
        <v>40</v>
      </c>
      <c r="C38" s="18">
        <v>1</v>
      </c>
      <c r="D38" s="4">
        <v>4</v>
      </c>
      <c r="E38" s="4">
        <v>1653</v>
      </c>
      <c r="F38" s="28">
        <v>1658</v>
      </c>
      <c r="G38" s="18">
        <v>233</v>
      </c>
      <c r="H38" s="4">
        <v>127966</v>
      </c>
      <c r="I38" s="4">
        <v>6627573.0029296875</v>
      </c>
      <c r="J38" s="28">
        <v>6755772.0029296875</v>
      </c>
      <c r="K38" s="18">
        <v>80</v>
      </c>
      <c r="L38" s="4">
        <v>219090</v>
      </c>
      <c r="M38" s="4">
        <v>17432162.999996323</v>
      </c>
      <c r="N38" s="19">
        <v>17651332.999996323</v>
      </c>
    </row>
    <row r="39" spans="2:14" ht="12.75">
      <c r="B39" s="116" t="s">
        <v>41</v>
      </c>
      <c r="C39" s="18">
        <v>636</v>
      </c>
      <c r="D39" s="4">
        <v>1</v>
      </c>
      <c r="E39" s="4">
        <v>23</v>
      </c>
      <c r="F39" s="28">
        <v>660</v>
      </c>
      <c r="G39" s="18">
        <v>4168742</v>
      </c>
      <c r="H39" s="4">
        <v>0</v>
      </c>
      <c r="I39" s="4">
        <v>112281</v>
      </c>
      <c r="J39" s="28">
        <v>4281023</v>
      </c>
      <c r="K39" s="18">
        <v>7669747.999997</v>
      </c>
      <c r="L39" s="4">
        <v>0</v>
      </c>
      <c r="M39" s="4">
        <v>176909.00000005998</v>
      </c>
      <c r="N39" s="19">
        <v>7846656.99999706</v>
      </c>
    </row>
    <row r="40" spans="2:14" ht="12.75">
      <c r="B40" s="116" t="s">
        <v>42</v>
      </c>
      <c r="C40" s="18">
        <v>35</v>
      </c>
      <c r="D40" s="4">
        <v>21</v>
      </c>
      <c r="E40" s="4">
        <v>212</v>
      </c>
      <c r="F40" s="28">
        <v>268</v>
      </c>
      <c r="G40" s="18">
        <v>0</v>
      </c>
      <c r="H40" s="4">
        <v>93031</v>
      </c>
      <c r="I40" s="4">
        <v>375015.99939346313</v>
      </c>
      <c r="J40" s="28">
        <v>468046.99939346313</v>
      </c>
      <c r="K40" s="18">
        <v>0</v>
      </c>
      <c r="L40" s="4">
        <v>29632</v>
      </c>
      <c r="M40" s="4">
        <v>852584.00000064</v>
      </c>
      <c r="N40" s="19">
        <v>882216.00000064</v>
      </c>
    </row>
    <row r="41" spans="2:14" ht="12.75">
      <c r="B41" s="116" t="s">
        <v>43</v>
      </c>
      <c r="C41" s="18">
        <v>462</v>
      </c>
      <c r="D41" s="4">
        <v>3</v>
      </c>
      <c r="E41" s="4">
        <v>25</v>
      </c>
      <c r="F41" s="28">
        <v>490</v>
      </c>
      <c r="G41" s="18">
        <v>1373888.0031738281</v>
      </c>
      <c r="H41" s="4">
        <v>52579</v>
      </c>
      <c r="I41" s="4">
        <v>133604.99963378906</v>
      </c>
      <c r="J41" s="28">
        <v>1560072.0028076172</v>
      </c>
      <c r="K41" s="18">
        <v>2026166.0000004303</v>
      </c>
      <c r="L41" s="4">
        <v>51130</v>
      </c>
      <c r="M41" s="4">
        <v>125209.99999973999</v>
      </c>
      <c r="N41" s="19">
        <v>2202506.0000001704</v>
      </c>
    </row>
    <row r="42" spans="2:14" ht="12.75">
      <c r="B42" s="116" t="s">
        <v>44</v>
      </c>
      <c r="C42" s="18">
        <v>5</v>
      </c>
      <c r="D42" s="4">
        <v>2</v>
      </c>
      <c r="E42" s="4">
        <v>528</v>
      </c>
      <c r="F42" s="28">
        <v>535</v>
      </c>
      <c r="G42" s="18">
        <v>8971.000099182129</v>
      </c>
      <c r="H42" s="4">
        <v>17656</v>
      </c>
      <c r="I42" s="4">
        <v>2931036.0078125</v>
      </c>
      <c r="J42" s="28">
        <v>2957663.007911682</v>
      </c>
      <c r="K42" s="18">
        <v>14053</v>
      </c>
      <c r="L42" s="4">
        <v>13200</v>
      </c>
      <c r="M42" s="4">
        <v>6116549.0000046585</v>
      </c>
      <c r="N42" s="19">
        <v>6143802.0000046585</v>
      </c>
    </row>
    <row r="43" spans="2:14" ht="12.75">
      <c r="B43" s="116" t="s">
        <v>45</v>
      </c>
      <c r="C43" s="18">
        <v>2896</v>
      </c>
      <c r="D43" s="4">
        <v>0</v>
      </c>
      <c r="E43" s="4">
        <v>0</v>
      </c>
      <c r="F43" s="28">
        <v>2896</v>
      </c>
      <c r="G43" s="18">
        <v>17871628.1171875</v>
      </c>
      <c r="H43" s="4">
        <v>0</v>
      </c>
      <c r="I43" s="4">
        <v>0</v>
      </c>
      <c r="J43" s="28">
        <v>17871628.1171875</v>
      </c>
      <c r="K43" s="18">
        <v>44973825.000009604</v>
      </c>
      <c r="L43" s="4">
        <v>0</v>
      </c>
      <c r="M43" s="4">
        <v>0</v>
      </c>
      <c r="N43" s="19">
        <v>44973825.000009604</v>
      </c>
    </row>
    <row r="44" spans="2:14" ht="12.75">
      <c r="B44" s="116" t="s">
        <v>46</v>
      </c>
      <c r="C44" s="18">
        <v>820</v>
      </c>
      <c r="D44" s="4">
        <v>4</v>
      </c>
      <c r="E44" s="4">
        <v>188</v>
      </c>
      <c r="F44" s="28">
        <v>1012</v>
      </c>
      <c r="G44" s="18">
        <v>10261329.771972656</v>
      </c>
      <c r="H44" s="4">
        <v>23183</v>
      </c>
      <c r="I44" s="4">
        <v>0</v>
      </c>
      <c r="J44" s="28">
        <v>10284512.771972656</v>
      </c>
      <c r="K44" s="18">
        <v>4557022.999997671</v>
      </c>
      <c r="L44" s="4">
        <v>47756</v>
      </c>
      <c r="M44" s="4">
        <v>0</v>
      </c>
      <c r="N44" s="19">
        <v>4604778.999997671</v>
      </c>
    </row>
    <row r="45" spans="2:14" ht="12.75">
      <c r="B45" s="26" t="s">
        <v>55</v>
      </c>
      <c r="C45" s="20">
        <v>178647</v>
      </c>
      <c r="D45" s="5">
        <v>1612</v>
      </c>
      <c r="E45" s="5">
        <v>72547</v>
      </c>
      <c r="F45" s="29">
        <v>252806</v>
      </c>
      <c r="G45" s="20">
        <v>1333237309.6832209</v>
      </c>
      <c r="H45" s="5">
        <v>22389061.967817307</v>
      </c>
      <c r="I45" s="5">
        <v>454728059.5766529</v>
      </c>
      <c r="J45" s="29">
        <v>1810354431.2276912</v>
      </c>
      <c r="K45" s="20">
        <v>1553709298.999824</v>
      </c>
      <c r="L45" s="5">
        <v>13879897.00000518</v>
      </c>
      <c r="M45" s="5">
        <v>794446497.0000991</v>
      </c>
      <c r="N45" s="21">
        <v>2362035692.9999285</v>
      </c>
    </row>
    <row r="46" spans="2:14" ht="12.75">
      <c r="B46" s="25" t="s">
        <v>47</v>
      </c>
      <c r="C46" s="18">
        <v>722</v>
      </c>
      <c r="D46" s="4">
        <v>1</v>
      </c>
      <c r="E46" s="4">
        <v>7795</v>
      </c>
      <c r="F46" s="28">
        <v>8518</v>
      </c>
      <c r="G46" s="18">
        <v>1505492.008605957</v>
      </c>
      <c r="H46" s="4">
        <v>14115</v>
      </c>
      <c r="I46" s="4">
        <v>42530607.74902344</v>
      </c>
      <c r="J46" s="28">
        <v>44050214.757629395</v>
      </c>
      <c r="K46" s="18">
        <v>2298652.0000025304</v>
      </c>
      <c r="L46" s="4">
        <v>17300</v>
      </c>
      <c r="M46" s="4">
        <v>75263352.99999471</v>
      </c>
      <c r="N46" s="19">
        <v>77579304.99999724</v>
      </c>
    </row>
    <row r="47" spans="2:14" ht="12.75">
      <c r="B47" s="25" t="s">
        <v>48</v>
      </c>
      <c r="C47" s="18">
        <v>1426</v>
      </c>
      <c r="D47" s="4">
        <v>462</v>
      </c>
      <c r="E47" s="4">
        <v>3552</v>
      </c>
      <c r="F47" s="28">
        <v>5440</v>
      </c>
      <c r="G47" s="18">
        <v>2628572.0052337646</v>
      </c>
      <c r="H47" s="4">
        <v>7084422.985275269</v>
      </c>
      <c r="I47" s="4">
        <v>15568046.869934082</v>
      </c>
      <c r="J47" s="28">
        <v>25281041.860443115</v>
      </c>
      <c r="K47" s="18">
        <v>8332059.9999991</v>
      </c>
      <c r="L47" s="4">
        <v>4242489.00000051</v>
      </c>
      <c r="M47" s="4">
        <v>23382557.000002857</v>
      </c>
      <c r="N47" s="19">
        <v>35957106.000002466</v>
      </c>
    </row>
    <row r="48" spans="2:14" ht="12.75">
      <c r="B48" s="25" t="s">
        <v>49</v>
      </c>
      <c r="C48" s="18">
        <v>32056</v>
      </c>
      <c r="D48" s="4">
        <v>2152</v>
      </c>
      <c r="E48" s="4">
        <v>16569</v>
      </c>
      <c r="F48" s="28">
        <v>50777</v>
      </c>
      <c r="G48" s="18">
        <v>186283724.90234375</v>
      </c>
      <c r="H48" s="4">
        <v>30237420.42138672</v>
      </c>
      <c r="I48" s="4">
        <v>77477463</v>
      </c>
      <c r="J48" s="28">
        <v>293998608.32373047</v>
      </c>
      <c r="K48" s="18">
        <v>166121581.0001554</v>
      </c>
      <c r="L48" s="4">
        <v>25422960.0000061</v>
      </c>
      <c r="M48" s="4">
        <v>103345181.99999474</v>
      </c>
      <c r="N48" s="19">
        <v>294889723.0001562</v>
      </c>
    </row>
    <row r="49" spans="2:14" ht="12.75">
      <c r="B49" s="25" t="s">
        <v>50</v>
      </c>
      <c r="C49" s="18">
        <v>11797</v>
      </c>
      <c r="D49" s="4">
        <v>1353</v>
      </c>
      <c r="E49" s="4">
        <v>67520</v>
      </c>
      <c r="F49" s="28">
        <v>80670</v>
      </c>
      <c r="G49" s="18">
        <v>69257220.67993164</v>
      </c>
      <c r="H49" s="4">
        <v>15470841.897216797</v>
      </c>
      <c r="I49" s="4">
        <v>399384845.75</v>
      </c>
      <c r="J49" s="28">
        <v>484112908.32714844</v>
      </c>
      <c r="K49" s="18">
        <v>52026893.9999999</v>
      </c>
      <c r="L49" s="4">
        <v>7376661.999997037</v>
      </c>
      <c r="M49" s="4">
        <v>671071898.0003995</v>
      </c>
      <c r="N49" s="19">
        <v>730475454.0003964</v>
      </c>
    </row>
    <row r="50" spans="2:14" ht="12.75">
      <c r="B50" s="25" t="s">
        <v>51</v>
      </c>
      <c r="C50" s="18">
        <v>16157</v>
      </c>
      <c r="D50" s="4">
        <v>1807</v>
      </c>
      <c r="E50" s="4">
        <v>19897</v>
      </c>
      <c r="F50" s="28">
        <v>37861</v>
      </c>
      <c r="G50" s="18">
        <v>108153952.31872559</v>
      </c>
      <c r="H50" s="4">
        <v>16611974.990356445</v>
      </c>
      <c r="I50" s="4">
        <v>129552075.5078125</v>
      </c>
      <c r="J50" s="28">
        <v>254318002.81689453</v>
      </c>
      <c r="K50" s="18">
        <v>87554598.99998063</v>
      </c>
      <c r="L50" s="4">
        <v>31615296.00000375</v>
      </c>
      <c r="M50" s="4">
        <v>171670222.99999836</v>
      </c>
      <c r="N50" s="19">
        <v>290840117.9999827</v>
      </c>
    </row>
    <row r="51" spans="2:14" ht="12.75">
      <c r="B51" s="25" t="s">
        <v>52</v>
      </c>
      <c r="C51" s="18">
        <v>4405</v>
      </c>
      <c r="D51" s="4">
        <v>48</v>
      </c>
      <c r="E51" s="4">
        <v>9758</v>
      </c>
      <c r="F51" s="28">
        <v>14211</v>
      </c>
      <c r="G51" s="18">
        <v>17584876.00041008</v>
      </c>
      <c r="H51" s="4">
        <v>856239.9996910095</v>
      </c>
      <c r="I51" s="4">
        <v>47240337.25097656</v>
      </c>
      <c r="J51" s="28">
        <v>65681453.25107765</v>
      </c>
      <c r="K51" s="18">
        <v>23652999.000011567</v>
      </c>
      <c r="L51" s="4">
        <v>534172.99999965</v>
      </c>
      <c r="M51" s="4">
        <v>117591355.99998724</v>
      </c>
      <c r="N51" s="19">
        <v>141778527.99999845</v>
      </c>
    </row>
    <row r="52" spans="2:14" ht="12.75">
      <c r="B52" s="26" t="s">
        <v>56</v>
      </c>
      <c r="C52" s="20">
        <v>66563</v>
      </c>
      <c r="D52" s="5">
        <v>5823</v>
      </c>
      <c r="E52" s="5">
        <v>125091</v>
      </c>
      <c r="F52" s="29">
        <v>197477</v>
      </c>
      <c r="G52" s="20">
        <v>385413837.9152508</v>
      </c>
      <c r="H52" s="5">
        <v>70275015.29392624</v>
      </c>
      <c r="I52" s="5">
        <v>711753376.1277466</v>
      </c>
      <c r="J52" s="29">
        <v>1167442229.3369236</v>
      </c>
      <c r="K52" s="20">
        <v>339986785.00014913</v>
      </c>
      <c r="L52" s="5">
        <v>69208880.00000705</v>
      </c>
      <c r="M52" s="5">
        <v>1162324569.0003772</v>
      </c>
      <c r="N52" s="21">
        <v>1571520234.0005336</v>
      </c>
    </row>
    <row r="53" spans="2:14" ht="12.75">
      <c r="B53" s="274" t="s">
        <v>53</v>
      </c>
      <c r="C53" s="282">
        <v>211139</v>
      </c>
      <c r="D53" s="283">
        <v>0</v>
      </c>
      <c r="E53" s="283">
        <v>732</v>
      </c>
      <c r="F53" s="283">
        <v>211871</v>
      </c>
      <c r="G53" s="18">
        <v>1611286815.5124817</v>
      </c>
      <c r="H53" s="4">
        <v>0</v>
      </c>
      <c r="I53" s="4">
        <v>4189736.96875</v>
      </c>
      <c r="J53" s="28">
        <v>1615476552.4812317</v>
      </c>
      <c r="K53" s="18">
        <v>1259472928.9994504</v>
      </c>
      <c r="L53" s="4">
        <v>0</v>
      </c>
      <c r="M53" s="4">
        <v>4333490</v>
      </c>
      <c r="N53" s="19">
        <v>1263806418.9994504</v>
      </c>
    </row>
    <row r="54" spans="2:14" ht="12.75">
      <c r="B54" s="26" t="s">
        <v>57</v>
      </c>
      <c r="C54" s="20">
        <v>211139</v>
      </c>
      <c r="D54" s="5">
        <v>0</v>
      </c>
      <c r="E54" s="5">
        <v>732</v>
      </c>
      <c r="F54" s="29">
        <v>211871</v>
      </c>
      <c r="G54" s="20">
        <v>1611286815.5124817</v>
      </c>
      <c r="H54" s="5">
        <v>0</v>
      </c>
      <c r="I54" s="5">
        <v>4189736.96875</v>
      </c>
      <c r="J54" s="29">
        <v>1615476552.4812317</v>
      </c>
      <c r="K54" s="20">
        <v>1259472928.9994504</v>
      </c>
      <c r="L54" s="5">
        <v>0</v>
      </c>
      <c r="M54" s="5">
        <v>4333490</v>
      </c>
      <c r="N54" s="21">
        <v>1263806418.9994504</v>
      </c>
    </row>
    <row r="55" spans="2:14" s="17" customFormat="1" ht="12.75">
      <c r="B55" s="32"/>
      <c r="C55" s="18"/>
      <c r="D55" s="4"/>
      <c r="E55" s="4"/>
      <c r="F55" s="28"/>
      <c r="G55" s="96"/>
      <c r="H55" s="41"/>
      <c r="I55" s="41"/>
      <c r="J55" s="220"/>
      <c r="K55" s="96"/>
      <c r="L55" s="41"/>
      <c r="M55" s="41"/>
      <c r="N55" s="42"/>
    </row>
    <row r="56" spans="2:14" ht="13.5" thickBot="1">
      <c r="B56" s="27" t="s">
        <v>54</v>
      </c>
      <c r="C56" s="22">
        <v>456349</v>
      </c>
      <c r="D56" s="23">
        <v>7435</v>
      </c>
      <c r="E56" s="23">
        <v>198370</v>
      </c>
      <c r="F56" s="30">
        <v>662154</v>
      </c>
      <c r="G56" s="22">
        <v>3329937963.1109533</v>
      </c>
      <c r="H56" s="23">
        <v>92664077.26174355</v>
      </c>
      <c r="I56" s="23">
        <v>1170671172.6731496</v>
      </c>
      <c r="J56" s="30">
        <v>4593273213.045847</v>
      </c>
      <c r="K56" s="22">
        <v>3153169012.999424</v>
      </c>
      <c r="L56" s="23">
        <v>83088777.00001223</v>
      </c>
      <c r="M56" s="23">
        <v>1961104556.0004764</v>
      </c>
      <c r="N56" s="24">
        <v>5197362345.999912</v>
      </c>
    </row>
    <row r="57" spans="2:15" ht="12.75">
      <c r="B57" s="372"/>
      <c r="M57" s="13"/>
      <c r="N57" s="13"/>
      <c r="O57" s="13"/>
    </row>
    <row r="58" ht="12.75">
      <c r="U58" s="33"/>
    </row>
    <row r="61" spans="15:20" ht="12.75">
      <c r="O61" s="8"/>
      <c r="P61" s="8"/>
      <c r="Q61" s="8"/>
      <c r="R61" s="8"/>
      <c r="S61" s="8"/>
      <c r="T61" s="8"/>
    </row>
    <row r="62" spans="15:20" ht="12.75">
      <c r="O62" s="8"/>
      <c r="P62" s="8"/>
      <c r="Q62" s="8"/>
      <c r="R62" s="8"/>
      <c r="S62" s="8"/>
      <c r="T62" s="8"/>
    </row>
    <row r="63" spans="15:20" ht="12.75">
      <c r="O63" s="8"/>
      <c r="P63" s="8"/>
      <c r="Q63" s="8"/>
      <c r="R63" s="8"/>
      <c r="S63" s="8"/>
      <c r="T63" s="8"/>
    </row>
    <row r="64" spans="15:20" ht="12.75">
      <c r="O64" s="8"/>
      <c r="P64" s="8"/>
      <c r="Q64" s="8"/>
      <c r="R64" s="8"/>
      <c r="S64" s="8"/>
      <c r="T64" s="8"/>
    </row>
    <row r="65" spans="15:20" ht="12.75">
      <c r="O65" s="8"/>
      <c r="P65" s="8"/>
      <c r="Q65" s="8"/>
      <c r="R65" s="8"/>
      <c r="S65" s="8"/>
      <c r="T65" s="8"/>
    </row>
    <row r="66" spans="15:20" ht="12.75">
      <c r="O66" s="8"/>
      <c r="P66" s="8"/>
      <c r="Q66" s="8"/>
      <c r="R66" s="8"/>
      <c r="S66" s="8"/>
      <c r="T66" s="8"/>
    </row>
    <row r="67" spans="15:20" ht="12.75">
      <c r="O67" s="8"/>
      <c r="P67" s="8"/>
      <c r="Q67" s="8"/>
      <c r="R67" s="8"/>
      <c r="S67" s="8"/>
      <c r="T67" s="8"/>
    </row>
    <row r="68" spans="15:20" ht="12.75">
      <c r="O68" s="8"/>
      <c r="P68" s="8"/>
      <c r="Q68" s="8"/>
      <c r="R68" s="8"/>
      <c r="S68" s="8"/>
      <c r="T68" s="8"/>
    </row>
    <row r="69" spans="15:20" ht="12.75">
      <c r="O69" s="8"/>
      <c r="P69" s="8"/>
      <c r="Q69" s="8"/>
      <c r="R69" s="8"/>
      <c r="S69" s="8"/>
      <c r="T69" s="8"/>
    </row>
    <row r="70" spans="15:20" ht="12.75">
      <c r="O70" s="8"/>
      <c r="P70" s="8"/>
      <c r="Q70" s="8"/>
      <c r="R70" s="8"/>
      <c r="S70" s="8"/>
      <c r="T70" s="8"/>
    </row>
    <row r="71" spans="15:20" ht="12.75">
      <c r="O71" s="8"/>
      <c r="P71" s="8"/>
      <c r="Q71" s="8"/>
      <c r="R71" s="8"/>
      <c r="S71" s="8"/>
      <c r="T71" s="8"/>
    </row>
    <row r="72" spans="15:20" ht="12.75">
      <c r="O72" s="8"/>
      <c r="P72" s="8"/>
      <c r="Q72" s="8"/>
      <c r="R72" s="8"/>
      <c r="S72" s="8"/>
      <c r="T72" s="8"/>
    </row>
    <row r="73" spans="15:20" ht="12.75">
      <c r="O73" s="8"/>
      <c r="P73" s="8"/>
      <c r="Q73" s="8"/>
      <c r="R73" s="8"/>
      <c r="S73" s="8"/>
      <c r="T73" s="8"/>
    </row>
    <row r="74" spans="15:20" ht="12.75">
      <c r="O74" s="8"/>
      <c r="P74" s="8"/>
      <c r="Q74" s="8"/>
      <c r="R74" s="8"/>
      <c r="S74" s="8"/>
      <c r="T74" s="8"/>
    </row>
    <row r="75" spans="15:20" ht="12.75">
      <c r="O75" s="8"/>
      <c r="P75" s="8"/>
      <c r="Q75" s="8"/>
      <c r="R75" s="8"/>
      <c r="S75" s="8"/>
      <c r="T75" s="8"/>
    </row>
    <row r="76" spans="15:20" ht="12.75">
      <c r="O76" s="8"/>
      <c r="P76" s="8"/>
      <c r="Q76" s="8"/>
      <c r="R76" s="8"/>
      <c r="S76" s="8"/>
      <c r="T76" s="8"/>
    </row>
    <row r="77" spans="15:20" ht="12.75">
      <c r="O77" s="8"/>
      <c r="P77" s="8"/>
      <c r="Q77" s="8"/>
      <c r="R77" s="8"/>
      <c r="S77" s="8"/>
      <c r="T77" s="8"/>
    </row>
  </sheetData>
  <mergeCells count="4">
    <mergeCell ref="K4:N4"/>
    <mergeCell ref="B4:B5"/>
    <mergeCell ref="C4:F4"/>
    <mergeCell ref="G4:J4"/>
  </mergeCells>
  <printOptions/>
  <pageMargins left="0.75" right="0.75" top="1" bottom="1" header="0.5" footer="0.5"/>
  <pageSetup fitToHeight="1" fitToWidth="1" horizontalDpi="600" verticalDpi="600" orientation="portrait" scale="48" r:id="rId1"/>
</worksheet>
</file>

<file path=xl/worksheets/sheet30.xml><?xml version="1.0" encoding="utf-8"?>
<worksheet xmlns="http://schemas.openxmlformats.org/spreadsheetml/2006/main" xmlns:r="http://schemas.openxmlformats.org/officeDocument/2006/relationships">
  <sheetPr>
    <pageSetUpPr fitToPage="1"/>
  </sheetPr>
  <dimension ref="B2:O60"/>
  <sheetViews>
    <sheetView showGridLines="0" workbookViewId="0" topLeftCell="A1"/>
  </sheetViews>
  <sheetFormatPr defaultColWidth="9.140625" defaultRowHeight="12.75"/>
  <cols>
    <col min="2" max="2" width="43.28125" style="0" customWidth="1"/>
    <col min="3" max="3" width="9.421875" style="0" customWidth="1"/>
    <col min="4" max="4" width="8.421875" style="0" customWidth="1"/>
    <col min="5" max="5" width="7.7109375" style="0" customWidth="1"/>
    <col min="6" max="6" width="8.421875" style="0" customWidth="1"/>
    <col min="7" max="7" width="8.00390625" style="0" customWidth="1"/>
    <col min="8" max="8" width="8.57421875" style="0" customWidth="1"/>
    <col min="9" max="9" width="8.421875" style="0" customWidth="1"/>
    <col min="10" max="10" width="8.00390625" style="0" customWidth="1"/>
    <col min="11" max="12" width="8.421875" style="0" customWidth="1"/>
    <col min="13" max="13" width="8.7109375" style="0" customWidth="1"/>
    <col min="14" max="14" width="9.57421875" style="0" customWidth="1"/>
  </cols>
  <sheetData>
    <row r="2" ht="12.75">
      <c r="B2" s="2" t="s">
        <v>104</v>
      </c>
    </row>
    <row r="3" ht="18.75" thickBot="1">
      <c r="B3" s="7" t="s">
        <v>234</v>
      </c>
    </row>
    <row r="4" spans="2:15" ht="12.75" customHeight="1" thickBot="1">
      <c r="B4" s="456" t="s">
        <v>1</v>
      </c>
      <c r="C4" s="444" t="s">
        <v>2</v>
      </c>
      <c r="D4" s="445"/>
      <c r="E4" s="445"/>
      <c r="F4" s="445"/>
      <c r="G4" s="446"/>
      <c r="H4" s="444" t="s">
        <v>3</v>
      </c>
      <c r="I4" s="445"/>
      <c r="J4" s="445"/>
      <c r="K4" s="446"/>
      <c r="L4" s="444" t="s">
        <v>4</v>
      </c>
      <c r="M4" s="445"/>
      <c r="N4" s="446"/>
      <c r="O4" s="440" t="s">
        <v>110</v>
      </c>
    </row>
    <row r="5" spans="2:15" ht="39.75" customHeight="1" thickBot="1">
      <c r="B5" s="457"/>
      <c r="C5" s="373" t="s">
        <v>239</v>
      </c>
      <c r="D5" s="374" t="s">
        <v>6</v>
      </c>
      <c r="E5" s="374" t="s">
        <v>126</v>
      </c>
      <c r="F5" s="374" t="s">
        <v>16</v>
      </c>
      <c r="G5" s="375" t="s">
        <v>128</v>
      </c>
      <c r="H5" s="373" t="s">
        <v>129</v>
      </c>
      <c r="I5" s="374" t="s">
        <v>130</v>
      </c>
      <c r="J5" s="374" t="s">
        <v>131</v>
      </c>
      <c r="K5" s="375" t="s">
        <v>132</v>
      </c>
      <c r="L5" s="373" t="s">
        <v>90</v>
      </c>
      <c r="M5" s="374" t="s">
        <v>9</v>
      </c>
      <c r="N5" s="375" t="s">
        <v>127</v>
      </c>
      <c r="O5" s="447"/>
    </row>
    <row r="6" spans="2:15" ht="12.75">
      <c r="B6" s="217" t="s">
        <v>17</v>
      </c>
      <c r="C6" s="291">
        <v>0</v>
      </c>
      <c r="D6" s="292">
        <v>0</v>
      </c>
      <c r="E6" s="292">
        <v>0</v>
      </c>
      <c r="F6" s="292">
        <v>0</v>
      </c>
      <c r="G6" s="293">
        <v>0</v>
      </c>
      <c r="H6" s="291">
        <v>0</v>
      </c>
      <c r="I6" s="292">
        <v>0</v>
      </c>
      <c r="J6" s="292">
        <v>0</v>
      </c>
      <c r="K6" s="293">
        <v>0</v>
      </c>
      <c r="L6" s="291">
        <v>0</v>
      </c>
      <c r="M6" s="292">
        <v>0</v>
      </c>
      <c r="N6" s="293">
        <v>0</v>
      </c>
      <c r="O6" s="401">
        <v>0</v>
      </c>
    </row>
    <row r="7" spans="2:15" ht="12.75">
      <c r="B7" s="218" t="s">
        <v>18</v>
      </c>
      <c r="C7" s="290">
        <v>0</v>
      </c>
      <c r="D7" s="294">
        <v>0</v>
      </c>
      <c r="E7" s="294">
        <v>0.8716698955367727</v>
      </c>
      <c r="F7" s="294">
        <v>0</v>
      </c>
      <c r="G7" s="295">
        <v>0.8716698955367727</v>
      </c>
      <c r="H7" s="290">
        <v>0.8716699059316179</v>
      </c>
      <c r="I7" s="294">
        <v>21.56875</v>
      </c>
      <c r="J7" s="294">
        <v>0</v>
      </c>
      <c r="K7" s="295">
        <v>1.7710134486957358</v>
      </c>
      <c r="L7" s="290">
        <v>0</v>
      </c>
      <c r="M7" s="294">
        <v>0</v>
      </c>
      <c r="N7" s="295">
        <v>0</v>
      </c>
      <c r="O7" s="402">
        <v>1.0271920320760652</v>
      </c>
    </row>
    <row r="8" spans="2:15" ht="12.75">
      <c r="B8" s="218" t="s">
        <v>153</v>
      </c>
      <c r="C8" s="290">
        <v>0</v>
      </c>
      <c r="D8" s="294">
        <v>0.4867208373036717</v>
      </c>
      <c r="E8" s="294">
        <v>0.564030007764771</v>
      </c>
      <c r="F8" s="294">
        <v>0.6102170144555609</v>
      </c>
      <c r="G8" s="295">
        <v>0.5079901226788455</v>
      </c>
      <c r="H8" s="290">
        <v>0.5326426356854558</v>
      </c>
      <c r="I8" s="294">
        <v>0</v>
      </c>
      <c r="J8" s="294">
        <v>0</v>
      </c>
      <c r="K8" s="295">
        <v>0.5326426356854558</v>
      </c>
      <c r="L8" s="290">
        <v>0</v>
      </c>
      <c r="M8" s="294">
        <v>0</v>
      </c>
      <c r="N8" s="295">
        <v>0</v>
      </c>
      <c r="O8" s="402">
        <v>0.5090365652605757</v>
      </c>
    </row>
    <row r="9" spans="2:15" ht="12.75">
      <c r="B9" s="218" t="s">
        <v>154</v>
      </c>
      <c r="C9" s="290">
        <v>0</v>
      </c>
      <c r="D9" s="294">
        <v>1.0404931127743884</v>
      </c>
      <c r="E9" s="294">
        <v>0.8475614737358059</v>
      </c>
      <c r="F9" s="294">
        <v>1.1804140925019366</v>
      </c>
      <c r="G9" s="295">
        <v>1.028014734393107</v>
      </c>
      <c r="H9" s="290">
        <v>1.180414092504893</v>
      </c>
      <c r="I9" s="294">
        <v>0</v>
      </c>
      <c r="J9" s="294">
        <v>0</v>
      </c>
      <c r="K9" s="295">
        <v>1.180414092504893</v>
      </c>
      <c r="L9" s="290">
        <v>0</v>
      </c>
      <c r="M9" s="294">
        <v>0</v>
      </c>
      <c r="N9" s="295">
        <v>0</v>
      </c>
      <c r="O9" s="402">
        <v>1.0338816360375649</v>
      </c>
    </row>
    <row r="10" spans="2:15" ht="12.75">
      <c r="B10" s="218" t="s">
        <v>19</v>
      </c>
      <c r="C10" s="290">
        <v>0</v>
      </c>
      <c r="D10" s="294">
        <v>0.3253179680058213</v>
      </c>
      <c r="E10" s="294">
        <v>0.45977308197671707</v>
      </c>
      <c r="F10" s="294">
        <v>0.5417319016341169</v>
      </c>
      <c r="G10" s="295">
        <v>0.36636392224313874</v>
      </c>
      <c r="H10" s="290">
        <v>0.5272325006220361</v>
      </c>
      <c r="I10" s="294">
        <v>0.6826618482318345</v>
      </c>
      <c r="J10" s="294">
        <v>1.8834080434546254</v>
      </c>
      <c r="K10" s="295">
        <v>0.6077782098238494</v>
      </c>
      <c r="L10" s="290">
        <v>0</v>
      </c>
      <c r="M10" s="294">
        <v>1.9361153610771114</v>
      </c>
      <c r="N10" s="295">
        <v>1.9361153610771114</v>
      </c>
      <c r="O10" s="402">
        <v>0.421413135655356</v>
      </c>
    </row>
    <row r="11" spans="2:15" ht="12.75">
      <c r="B11" s="218" t="s">
        <v>20</v>
      </c>
      <c r="C11" s="290">
        <v>0</v>
      </c>
      <c r="D11" s="294">
        <v>0.4322191337426437</v>
      </c>
      <c r="E11" s="294">
        <v>0.5087554072236908</v>
      </c>
      <c r="F11" s="294">
        <v>0.5677401247236447</v>
      </c>
      <c r="G11" s="295">
        <v>0.5175469441495731</v>
      </c>
      <c r="H11" s="290">
        <v>0.5301981587017686</v>
      </c>
      <c r="I11" s="294">
        <v>0.6553557422483719</v>
      </c>
      <c r="J11" s="294">
        <v>2.14356702927553</v>
      </c>
      <c r="K11" s="295">
        <v>0.6314633381332923</v>
      </c>
      <c r="L11" s="290">
        <v>1.0215985514743922</v>
      </c>
      <c r="M11" s="294">
        <v>1.2480274978517303</v>
      </c>
      <c r="N11" s="295">
        <v>1.2183215691597664</v>
      </c>
      <c r="O11" s="402">
        <v>0.5621815501597429</v>
      </c>
    </row>
    <row r="12" spans="2:15" ht="12.75">
      <c r="B12" s="218" t="s">
        <v>206</v>
      </c>
      <c r="C12" s="290">
        <v>0</v>
      </c>
      <c r="D12" s="294">
        <v>0.444438913196566</v>
      </c>
      <c r="E12" s="294">
        <v>0.4450732478666323</v>
      </c>
      <c r="F12" s="294">
        <v>0.5859622994813617</v>
      </c>
      <c r="G12" s="295">
        <v>0.46588083828445653</v>
      </c>
      <c r="H12" s="290">
        <v>0</v>
      </c>
      <c r="I12" s="294">
        <v>0</v>
      </c>
      <c r="J12" s="294">
        <v>0</v>
      </c>
      <c r="K12" s="295">
        <v>0</v>
      </c>
      <c r="L12" s="290">
        <v>0</v>
      </c>
      <c r="M12" s="294">
        <v>9.09800796812749</v>
      </c>
      <c r="N12" s="295">
        <v>9.09800796812749</v>
      </c>
      <c r="O12" s="402">
        <v>0.4824137704743343</v>
      </c>
    </row>
    <row r="13" spans="2:15" ht="12.75">
      <c r="B13" s="218" t="s">
        <v>21</v>
      </c>
      <c r="C13" s="290">
        <v>0</v>
      </c>
      <c r="D13" s="294">
        <v>0.5872415089188636</v>
      </c>
      <c r="E13" s="294">
        <v>0.7130753498298095</v>
      </c>
      <c r="F13" s="294">
        <v>0.6507817794669986</v>
      </c>
      <c r="G13" s="295">
        <v>0.6598564206254358</v>
      </c>
      <c r="H13" s="290">
        <v>0.655089501011051</v>
      </c>
      <c r="I13" s="294">
        <v>0.8573118427970046</v>
      </c>
      <c r="J13" s="294">
        <v>2.063576442197306</v>
      </c>
      <c r="K13" s="295">
        <v>0.8350711601577637</v>
      </c>
      <c r="L13" s="290">
        <v>4.65801076765989</v>
      </c>
      <c r="M13" s="294">
        <v>2.330712364701051</v>
      </c>
      <c r="N13" s="295">
        <v>2.621388573283558</v>
      </c>
      <c r="O13" s="402">
        <v>0.7719264087995195</v>
      </c>
    </row>
    <row r="14" spans="2:15" ht="12.75">
      <c r="B14" s="218" t="s">
        <v>22</v>
      </c>
      <c r="C14" s="290">
        <v>0</v>
      </c>
      <c r="D14" s="294">
        <v>0.45541970241226115</v>
      </c>
      <c r="E14" s="294">
        <v>0.45145372958397745</v>
      </c>
      <c r="F14" s="294">
        <v>0.488967474033608</v>
      </c>
      <c r="G14" s="295">
        <v>0.4629066389701625</v>
      </c>
      <c r="H14" s="290">
        <v>0.46779438178274485</v>
      </c>
      <c r="I14" s="294">
        <v>0.5734689841757834</v>
      </c>
      <c r="J14" s="294">
        <v>1.5309668787929658</v>
      </c>
      <c r="K14" s="295">
        <v>0.5224428765685802</v>
      </c>
      <c r="L14" s="290">
        <v>0.7916189063455046</v>
      </c>
      <c r="M14" s="294">
        <v>1.509626228451748</v>
      </c>
      <c r="N14" s="295">
        <v>0.8083891032727509</v>
      </c>
      <c r="O14" s="402">
        <v>0.4831893531455199</v>
      </c>
    </row>
    <row r="15" spans="2:15" ht="12.75">
      <c r="B15" s="218" t="s">
        <v>155</v>
      </c>
      <c r="C15" s="290">
        <v>0</v>
      </c>
      <c r="D15" s="294">
        <v>0.5129066273999673</v>
      </c>
      <c r="E15" s="294">
        <v>0.6795077775747989</v>
      </c>
      <c r="F15" s="294">
        <v>0.6567518915437227</v>
      </c>
      <c r="G15" s="295">
        <v>0.6163444212599769</v>
      </c>
      <c r="H15" s="290">
        <v>0.6528886214688217</v>
      </c>
      <c r="I15" s="294">
        <v>0.7458428017946813</v>
      </c>
      <c r="J15" s="294">
        <v>1.769878703704683</v>
      </c>
      <c r="K15" s="295">
        <v>0.7678513413873946</v>
      </c>
      <c r="L15" s="290">
        <v>5.1390382407960615</v>
      </c>
      <c r="M15" s="294">
        <v>2.8330885821340526</v>
      </c>
      <c r="N15" s="295">
        <v>3.357893651392883</v>
      </c>
      <c r="O15" s="402">
        <v>0.6525995767548219</v>
      </c>
    </row>
    <row r="16" spans="2:15" ht="12.75">
      <c r="B16" s="218" t="s">
        <v>23</v>
      </c>
      <c r="C16" s="290">
        <v>0</v>
      </c>
      <c r="D16" s="294">
        <v>0.3823174945974657</v>
      </c>
      <c r="E16" s="294">
        <v>0.3201388884546723</v>
      </c>
      <c r="F16" s="294">
        <v>0.39087165335817203</v>
      </c>
      <c r="G16" s="295">
        <v>0.3750563197458238</v>
      </c>
      <c r="H16" s="290">
        <v>0.3114140217298907</v>
      </c>
      <c r="I16" s="294">
        <v>2.142857142852145</v>
      </c>
      <c r="J16" s="294">
        <v>0</v>
      </c>
      <c r="K16" s="295">
        <v>0.31441105733806507</v>
      </c>
      <c r="L16" s="290">
        <v>0</v>
      </c>
      <c r="M16" s="294">
        <v>0</v>
      </c>
      <c r="N16" s="295">
        <v>0</v>
      </c>
      <c r="O16" s="402">
        <v>0.3747059708617279</v>
      </c>
    </row>
    <row r="17" spans="2:15" ht="12.75">
      <c r="B17" s="218" t="s">
        <v>24</v>
      </c>
      <c r="C17" s="290">
        <v>0</v>
      </c>
      <c r="D17" s="294">
        <v>0.44107657545193346</v>
      </c>
      <c r="E17" s="294">
        <v>0.5209826062688784</v>
      </c>
      <c r="F17" s="294">
        <v>0.4842340195972767</v>
      </c>
      <c r="G17" s="295">
        <v>0.4759200701605939</v>
      </c>
      <c r="H17" s="290">
        <v>0.4911905781339364</v>
      </c>
      <c r="I17" s="294">
        <v>0.6197707849093814</v>
      </c>
      <c r="J17" s="294">
        <v>2.5653837022175723</v>
      </c>
      <c r="K17" s="295">
        <v>0.6764058318433965</v>
      </c>
      <c r="L17" s="290">
        <v>0</v>
      </c>
      <c r="M17" s="294">
        <v>3.1241502064225855</v>
      </c>
      <c r="N17" s="295">
        <v>3.1241502064225855</v>
      </c>
      <c r="O17" s="402">
        <v>0.5016911025031147</v>
      </c>
    </row>
    <row r="18" spans="2:15" ht="12.75">
      <c r="B18" s="218" t="s">
        <v>25</v>
      </c>
      <c r="C18" s="290">
        <v>0</v>
      </c>
      <c r="D18" s="294">
        <v>0.3880171881349984</v>
      </c>
      <c r="E18" s="294">
        <v>0.42093055469882934</v>
      </c>
      <c r="F18" s="294">
        <v>0.5313491834955447</v>
      </c>
      <c r="G18" s="295">
        <v>0.4605123196663553</v>
      </c>
      <c r="H18" s="290">
        <v>0.435534938403916</v>
      </c>
      <c r="I18" s="294">
        <v>0.4655377193172281</v>
      </c>
      <c r="J18" s="294">
        <v>3.3266175418928645</v>
      </c>
      <c r="K18" s="295">
        <v>0.4757661603786787</v>
      </c>
      <c r="L18" s="290">
        <v>0</v>
      </c>
      <c r="M18" s="294">
        <v>1.5837026442547368</v>
      </c>
      <c r="N18" s="295">
        <v>1.5837026442547368</v>
      </c>
      <c r="O18" s="402">
        <v>0.5587731801453907</v>
      </c>
    </row>
    <row r="19" spans="2:15" ht="12.75">
      <c r="B19" s="218" t="s">
        <v>26</v>
      </c>
      <c r="C19" s="290">
        <v>0</v>
      </c>
      <c r="D19" s="294">
        <v>0.6796613782939689</v>
      </c>
      <c r="E19" s="294">
        <v>0.5654266919978876</v>
      </c>
      <c r="F19" s="294">
        <v>0.6247411292469907</v>
      </c>
      <c r="G19" s="295">
        <v>0.6337241203243913</v>
      </c>
      <c r="H19" s="290">
        <v>0.5944658182334679</v>
      </c>
      <c r="I19" s="294">
        <v>0.6297725783059637</v>
      </c>
      <c r="J19" s="294">
        <v>3.091595581037617</v>
      </c>
      <c r="K19" s="295">
        <v>0.6270499685694954</v>
      </c>
      <c r="L19" s="290">
        <v>0</v>
      </c>
      <c r="M19" s="294">
        <v>1.870169474064735</v>
      </c>
      <c r="N19" s="295">
        <v>1.870169474064735</v>
      </c>
      <c r="O19" s="402">
        <v>0.6590171771659277</v>
      </c>
    </row>
    <row r="20" spans="2:15" ht="12.75">
      <c r="B20" s="218" t="s">
        <v>27</v>
      </c>
      <c r="C20" s="290">
        <v>0</v>
      </c>
      <c r="D20" s="294">
        <v>0.5309035234761729</v>
      </c>
      <c r="E20" s="294">
        <v>0.5569471538694842</v>
      </c>
      <c r="F20" s="294">
        <v>0.5603651484580602</v>
      </c>
      <c r="G20" s="295">
        <v>0.5511811000852056</v>
      </c>
      <c r="H20" s="290">
        <v>0.5460809120517336</v>
      </c>
      <c r="I20" s="294">
        <v>0.6699818218994673</v>
      </c>
      <c r="J20" s="294">
        <v>1.9074847650871756</v>
      </c>
      <c r="K20" s="295">
        <v>0.6405576278844941</v>
      </c>
      <c r="L20" s="290">
        <v>3.0780338794800595</v>
      </c>
      <c r="M20" s="294">
        <v>0.9945625485382592</v>
      </c>
      <c r="N20" s="295">
        <v>1.0153559800627308</v>
      </c>
      <c r="O20" s="402">
        <v>0.6165702505358134</v>
      </c>
    </row>
    <row r="21" spans="2:15" ht="12.75">
      <c r="B21" s="218" t="s">
        <v>28</v>
      </c>
      <c r="C21" s="290">
        <v>0</v>
      </c>
      <c r="D21" s="294">
        <v>0.40321300548927774</v>
      </c>
      <c r="E21" s="294">
        <v>0.5039136944636972</v>
      </c>
      <c r="F21" s="294">
        <v>0.5933487944485989</v>
      </c>
      <c r="G21" s="295">
        <v>0.49232720129290714</v>
      </c>
      <c r="H21" s="290">
        <v>0.5501253633181383</v>
      </c>
      <c r="I21" s="294">
        <v>0.682128036844713</v>
      </c>
      <c r="J21" s="294">
        <v>1.541689742433501</v>
      </c>
      <c r="K21" s="295">
        <v>0.6515849520338285</v>
      </c>
      <c r="L21" s="290">
        <v>4.284188911704312</v>
      </c>
      <c r="M21" s="294">
        <v>4.783357951747908</v>
      </c>
      <c r="N21" s="295">
        <v>4.640830206378987</v>
      </c>
      <c r="O21" s="402">
        <v>0.5365258440621227</v>
      </c>
    </row>
    <row r="22" spans="2:15" ht="12.75">
      <c r="B22" s="218" t="s">
        <v>29</v>
      </c>
      <c r="C22" s="290">
        <v>0</v>
      </c>
      <c r="D22" s="294">
        <v>0.4672296886668348</v>
      </c>
      <c r="E22" s="294">
        <v>0.6016979359040392</v>
      </c>
      <c r="F22" s="294">
        <v>0.5615474766217893</v>
      </c>
      <c r="G22" s="295">
        <v>0.5111095485698626</v>
      </c>
      <c r="H22" s="290">
        <v>0.5471270510779168</v>
      </c>
      <c r="I22" s="294">
        <v>1.2058626340101646</v>
      </c>
      <c r="J22" s="294">
        <v>1.493480714591523</v>
      </c>
      <c r="K22" s="295">
        <v>0.9212136882033511</v>
      </c>
      <c r="L22" s="290">
        <v>0</v>
      </c>
      <c r="M22" s="294">
        <v>1.2411044137662843</v>
      </c>
      <c r="N22" s="295">
        <v>1.2411044137662843</v>
      </c>
      <c r="O22" s="402">
        <v>0.5375263986918367</v>
      </c>
    </row>
    <row r="23" spans="2:15" ht="12.75">
      <c r="B23" s="218" t="s">
        <v>30</v>
      </c>
      <c r="C23" s="290">
        <v>0</v>
      </c>
      <c r="D23" s="294">
        <v>0.3651675424217879</v>
      </c>
      <c r="E23" s="294">
        <v>0.45693729321217585</v>
      </c>
      <c r="F23" s="294">
        <v>0.5240105043018791</v>
      </c>
      <c r="G23" s="295">
        <v>0.40240797693993274</v>
      </c>
      <c r="H23" s="290">
        <v>0.44475229150818324</v>
      </c>
      <c r="I23" s="294">
        <v>0.6523866589834604</v>
      </c>
      <c r="J23" s="294">
        <v>1.41539352747029</v>
      </c>
      <c r="K23" s="295">
        <v>0.646458720968999</v>
      </c>
      <c r="L23" s="290">
        <v>0.8653337581892517</v>
      </c>
      <c r="M23" s="294">
        <v>1.048892847829736</v>
      </c>
      <c r="N23" s="295">
        <v>1.0019898571946455</v>
      </c>
      <c r="O23" s="402">
        <v>0.4671669662289686</v>
      </c>
    </row>
    <row r="24" spans="2:15" ht="12.75">
      <c r="B24" s="218" t="s">
        <v>31</v>
      </c>
      <c r="C24" s="290">
        <v>0</v>
      </c>
      <c r="D24" s="294">
        <v>0.42323124314954147</v>
      </c>
      <c r="E24" s="294">
        <v>0.46240655720965707</v>
      </c>
      <c r="F24" s="294">
        <v>0.536044853426772</v>
      </c>
      <c r="G24" s="295">
        <v>0.4840497530391912</v>
      </c>
      <c r="H24" s="290">
        <v>0.5026032231967095</v>
      </c>
      <c r="I24" s="294">
        <v>0.6717673813020277</v>
      </c>
      <c r="J24" s="294">
        <v>2.7899442194544206</v>
      </c>
      <c r="K24" s="295">
        <v>0.606265487881652</v>
      </c>
      <c r="L24" s="290">
        <v>0</v>
      </c>
      <c r="M24" s="294">
        <v>0</v>
      </c>
      <c r="N24" s="295">
        <v>0</v>
      </c>
      <c r="O24" s="402">
        <v>0.4980607240068611</v>
      </c>
    </row>
    <row r="25" spans="2:15" ht="12.75">
      <c r="B25" s="218" t="s">
        <v>32</v>
      </c>
      <c r="C25" s="290">
        <v>0</v>
      </c>
      <c r="D25" s="294">
        <v>0.45096916448812185</v>
      </c>
      <c r="E25" s="294">
        <v>0.4756536897153739</v>
      </c>
      <c r="F25" s="294">
        <v>0.7381765633215569</v>
      </c>
      <c r="G25" s="295">
        <v>0.4652408321407146</v>
      </c>
      <c r="H25" s="290">
        <v>0</v>
      </c>
      <c r="I25" s="294">
        <v>0</v>
      </c>
      <c r="J25" s="294">
        <v>0</v>
      </c>
      <c r="K25" s="295">
        <v>0</v>
      </c>
      <c r="L25" s="290">
        <v>0</v>
      </c>
      <c r="M25" s="294">
        <v>0</v>
      </c>
      <c r="N25" s="295">
        <v>0</v>
      </c>
      <c r="O25" s="402">
        <v>0.4652408321407146</v>
      </c>
    </row>
    <row r="26" spans="2:15" ht="12.75">
      <c r="B26" s="218" t="s">
        <v>33</v>
      </c>
      <c r="C26" s="290">
        <v>0</v>
      </c>
      <c r="D26" s="294">
        <v>0</v>
      </c>
      <c r="E26" s="294">
        <v>0.8524069534209939</v>
      </c>
      <c r="F26" s="294">
        <v>0</v>
      </c>
      <c r="G26" s="295">
        <v>0.8524069534209939</v>
      </c>
      <c r="H26" s="290">
        <v>0.7536083877995643</v>
      </c>
      <c r="I26" s="294">
        <v>0</v>
      </c>
      <c r="J26" s="294">
        <v>0</v>
      </c>
      <c r="K26" s="295">
        <v>0.7536083877995643</v>
      </c>
      <c r="L26" s="290">
        <v>0</v>
      </c>
      <c r="M26" s="294">
        <v>0</v>
      </c>
      <c r="N26" s="295">
        <v>0</v>
      </c>
      <c r="O26" s="402">
        <v>0.8079421497732565</v>
      </c>
    </row>
    <row r="27" spans="2:15" ht="12.75">
      <c r="B27" s="218" t="s">
        <v>214</v>
      </c>
      <c r="C27" s="290">
        <v>0</v>
      </c>
      <c r="D27" s="294">
        <v>0</v>
      </c>
      <c r="E27" s="294">
        <v>0</v>
      </c>
      <c r="F27" s="294">
        <v>0</v>
      </c>
      <c r="G27" s="295">
        <v>0</v>
      </c>
      <c r="H27" s="290">
        <v>0</v>
      </c>
      <c r="I27" s="294">
        <v>0</v>
      </c>
      <c r="J27" s="294">
        <v>0</v>
      </c>
      <c r="K27" s="295">
        <v>0</v>
      </c>
      <c r="L27" s="290">
        <v>0</v>
      </c>
      <c r="M27" s="294">
        <v>0</v>
      </c>
      <c r="N27" s="295">
        <v>0</v>
      </c>
      <c r="O27" s="402">
        <v>0</v>
      </c>
    </row>
    <row r="28" spans="2:15" ht="12.75">
      <c r="B28" s="218" t="s">
        <v>207</v>
      </c>
      <c r="C28" s="290">
        <v>0</v>
      </c>
      <c r="D28" s="294">
        <v>0</v>
      </c>
      <c r="E28" s="294">
        <v>0</v>
      </c>
      <c r="F28" s="294">
        <v>0</v>
      </c>
      <c r="G28" s="295">
        <v>0</v>
      </c>
      <c r="H28" s="290">
        <v>0</v>
      </c>
      <c r="I28" s="294">
        <v>0</v>
      </c>
      <c r="J28" s="294">
        <v>0</v>
      </c>
      <c r="K28" s="295">
        <v>0</v>
      </c>
      <c r="L28" s="290">
        <v>0</v>
      </c>
      <c r="M28" s="294">
        <v>0</v>
      </c>
      <c r="N28" s="295">
        <v>0</v>
      </c>
      <c r="O28" s="402">
        <v>0</v>
      </c>
    </row>
    <row r="29" spans="2:15" ht="12.75">
      <c r="B29" s="218" t="s">
        <v>34</v>
      </c>
      <c r="C29" s="290">
        <v>0</v>
      </c>
      <c r="D29" s="294">
        <v>0.4867728119103827</v>
      </c>
      <c r="E29" s="294">
        <v>0.569511934222264</v>
      </c>
      <c r="F29" s="294">
        <v>0.6271786894901521</v>
      </c>
      <c r="G29" s="295">
        <v>0.528037320268018</v>
      </c>
      <c r="H29" s="290">
        <v>0.5848497369610302</v>
      </c>
      <c r="I29" s="294">
        <v>1.1546124744236987</v>
      </c>
      <c r="J29" s="294">
        <v>1.6109793692198244</v>
      </c>
      <c r="K29" s="295">
        <v>0.7461942923446945</v>
      </c>
      <c r="L29" s="290">
        <v>0</v>
      </c>
      <c r="M29" s="294">
        <v>1.4688475893061161</v>
      </c>
      <c r="N29" s="295">
        <v>1.4688475893061161</v>
      </c>
      <c r="O29" s="402">
        <v>0.549585952504026</v>
      </c>
    </row>
    <row r="30" spans="2:15" ht="12.75">
      <c r="B30" s="218" t="s">
        <v>35</v>
      </c>
      <c r="C30" s="290">
        <v>0</v>
      </c>
      <c r="D30" s="294">
        <v>0.9892574444025631</v>
      </c>
      <c r="E30" s="294">
        <v>0</v>
      </c>
      <c r="F30" s="294">
        <v>0</v>
      </c>
      <c r="G30" s="295">
        <v>0.9892574444025631</v>
      </c>
      <c r="H30" s="290">
        <v>0</v>
      </c>
      <c r="I30" s="294">
        <v>0</v>
      </c>
      <c r="J30" s="294">
        <v>0</v>
      </c>
      <c r="K30" s="295">
        <v>0</v>
      </c>
      <c r="L30" s="290">
        <v>0</v>
      </c>
      <c r="M30" s="294">
        <v>0</v>
      </c>
      <c r="N30" s="295">
        <v>0</v>
      </c>
      <c r="O30" s="402">
        <v>0.9892574444025631</v>
      </c>
    </row>
    <row r="31" spans="2:15" ht="12.75">
      <c r="B31" s="218" t="s">
        <v>36</v>
      </c>
      <c r="C31" s="290">
        <v>0</v>
      </c>
      <c r="D31" s="294">
        <v>0.49139675099702684</v>
      </c>
      <c r="E31" s="294">
        <v>0</v>
      </c>
      <c r="F31" s="294">
        <v>0</v>
      </c>
      <c r="G31" s="295">
        <v>0.49139675099702684</v>
      </c>
      <c r="H31" s="290">
        <v>0</v>
      </c>
      <c r="I31" s="294">
        <v>0</v>
      </c>
      <c r="J31" s="294">
        <v>0.1551833624384823</v>
      </c>
      <c r="K31" s="295">
        <v>0.1551833624384823</v>
      </c>
      <c r="L31" s="290">
        <v>0</v>
      </c>
      <c r="M31" s="294">
        <v>1.866905457630314</v>
      </c>
      <c r="N31" s="295">
        <v>1.866905457630314</v>
      </c>
      <c r="O31" s="402">
        <v>0.24824891739154584</v>
      </c>
    </row>
    <row r="32" spans="2:15" ht="12.75">
      <c r="B32" s="218" t="s">
        <v>37</v>
      </c>
      <c r="C32" s="290">
        <v>0</v>
      </c>
      <c r="D32" s="294">
        <v>0.7136857572841456</v>
      </c>
      <c r="E32" s="294">
        <v>0.8337200375429126</v>
      </c>
      <c r="F32" s="294">
        <v>0.828897847919444</v>
      </c>
      <c r="G32" s="295">
        <v>0.7878626736049403</v>
      </c>
      <c r="H32" s="290">
        <v>0.8116589501682338</v>
      </c>
      <c r="I32" s="294">
        <v>0.9748011206298557</v>
      </c>
      <c r="J32" s="294">
        <v>3.2043245529632327</v>
      </c>
      <c r="K32" s="295">
        <v>1.0064715751045834</v>
      </c>
      <c r="L32" s="290">
        <v>3.416454094857456</v>
      </c>
      <c r="M32" s="294">
        <v>1.809138934430159</v>
      </c>
      <c r="N32" s="295">
        <v>2.0237565144188374</v>
      </c>
      <c r="O32" s="402">
        <v>0.9273121231898754</v>
      </c>
    </row>
    <row r="33" spans="2:15" ht="12.75">
      <c r="B33" s="218" t="s">
        <v>217</v>
      </c>
      <c r="C33" s="290">
        <v>0</v>
      </c>
      <c r="D33" s="294">
        <v>0.7201926296821929</v>
      </c>
      <c r="E33" s="294">
        <v>0.7039108864685194</v>
      </c>
      <c r="F33" s="294">
        <v>0.8689280829194479</v>
      </c>
      <c r="G33" s="295">
        <v>0.7216854176081101</v>
      </c>
      <c r="H33" s="290">
        <v>0.723449342858735</v>
      </c>
      <c r="I33" s="294">
        <v>0.6313140470095078</v>
      </c>
      <c r="J33" s="294">
        <v>1.424254907210974</v>
      </c>
      <c r="K33" s="295">
        <v>0.8713889884557046</v>
      </c>
      <c r="L33" s="290">
        <v>0</v>
      </c>
      <c r="M33" s="294">
        <v>0</v>
      </c>
      <c r="N33" s="295">
        <v>0</v>
      </c>
      <c r="O33" s="402">
        <v>0.7770772281924166</v>
      </c>
    </row>
    <row r="34" spans="2:15" ht="12.75">
      <c r="B34" s="218" t="s">
        <v>156</v>
      </c>
      <c r="C34" s="290">
        <v>0</v>
      </c>
      <c r="D34" s="294">
        <v>0</v>
      </c>
      <c r="E34" s="294">
        <v>0.7875809693991512</v>
      </c>
      <c r="F34" s="294">
        <v>0.6982784887263863</v>
      </c>
      <c r="G34" s="295">
        <v>0.7344896295625396</v>
      </c>
      <c r="H34" s="290">
        <v>0.6982784887263863</v>
      </c>
      <c r="I34" s="294">
        <v>1.604333490343853</v>
      </c>
      <c r="J34" s="294">
        <v>6.425720620842572</v>
      </c>
      <c r="K34" s="295">
        <v>1.4678534836065573</v>
      </c>
      <c r="L34" s="290">
        <v>0</v>
      </c>
      <c r="M34" s="294">
        <v>0</v>
      </c>
      <c r="N34" s="295">
        <v>0</v>
      </c>
      <c r="O34" s="402">
        <v>1.111985232716565</v>
      </c>
    </row>
    <row r="35" spans="2:15" ht="12.75">
      <c r="B35" s="218" t="s">
        <v>38</v>
      </c>
      <c r="C35" s="290">
        <v>0</v>
      </c>
      <c r="D35" s="294">
        <v>0.37812087629333696</v>
      </c>
      <c r="E35" s="294">
        <v>0</v>
      </c>
      <c r="F35" s="294">
        <v>0.6447016638882773</v>
      </c>
      <c r="G35" s="295">
        <v>0.39967198108139473</v>
      </c>
      <c r="H35" s="290">
        <v>0</v>
      </c>
      <c r="I35" s="294">
        <v>0</v>
      </c>
      <c r="J35" s="294">
        <v>0</v>
      </c>
      <c r="K35" s="295">
        <v>0</v>
      </c>
      <c r="L35" s="290">
        <v>0</v>
      </c>
      <c r="M35" s="294">
        <v>0</v>
      </c>
      <c r="N35" s="295">
        <v>0</v>
      </c>
      <c r="O35" s="402">
        <v>0.39967198108139473</v>
      </c>
    </row>
    <row r="36" spans="2:15" ht="12.75">
      <c r="B36" s="218" t="s">
        <v>39</v>
      </c>
      <c r="C36" s="290">
        <v>0</v>
      </c>
      <c r="D36" s="294">
        <v>0.4280768647853483</v>
      </c>
      <c r="E36" s="294">
        <v>0.436015119989279</v>
      </c>
      <c r="F36" s="294">
        <v>0.45536675738910126</v>
      </c>
      <c r="G36" s="295">
        <v>0.440257870040688</v>
      </c>
      <c r="H36" s="290">
        <v>0.4296175147623151</v>
      </c>
      <c r="I36" s="294">
        <v>0.5997824765993087</v>
      </c>
      <c r="J36" s="294">
        <v>1.464301243586399</v>
      </c>
      <c r="K36" s="295">
        <v>0.554605202612676</v>
      </c>
      <c r="L36" s="290">
        <v>0</v>
      </c>
      <c r="M36" s="294">
        <v>0</v>
      </c>
      <c r="N36" s="295">
        <v>0</v>
      </c>
      <c r="O36" s="402">
        <v>0.4788775231448152</v>
      </c>
    </row>
    <row r="37" spans="2:15" ht="12.75">
      <c r="B37" s="218" t="s">
        <v>157</v>
      </c>
      <c r="C37" s="290">
        <v>0</v>
      </c>
      <c r="D37" s="294">
        <v>0.2949949351334501</v>
      </c>
      <c r="E37" s="294">
        <v>0.3726956132783795</v>
      </c>
      <c r="F37" s="294">
        <v>0.7401115289845674</v>
      </c>
      <c r="G37" s="295">
        <v>0.4044397772786642</v>
      </c>
      <c r="H37" s="290">
        <v>0</v>
      </c>
      <c r="I37" s="294">
        <v>0</v>
      </c>
      <c r="J37" s="294">
        <v>3.3550051599587203</v>
      </c>
      <c r="K37" s="295">
        <v>3.3550051599587203</v>
      </c>
      <c r="L37" s="290">
        <v>0</v>
      </c>
      <c r="M37" s="294">
        <v>0</v>
      </c>
      <c r="N37" s="295">
        <v>0</v>
      </c>
      <c r="O37" s="402">
        <v>0.4389428588670082</v>
      </c>
    </row>
    <row r="38" spans="2:15" ht="12.75">
      <c r="B38" s="218" t="s">
        <v>40</v>
      </c>
      <c r="C38" s="290">
        <v>0</v>
      </c>
      <c r="D38" s="294">
        <v>0.37098870426931563</v>
      </c>
      <c r="E38" s="294">
        <v>0.5159964463840331</v>
      </c>
      <c r="F38" s="294">
        <v>0.46708111154251203</v>
      </c>
      <c r="G38" s="295">
        <v>0.3796670228157033</v>
      </c>
      <c r="H38" s="290">
        <v>0.46474845396195114</v>
      </c>
      <c r="I38" s="294">
        <v>1.1636477201748907</v>
      </c>
      <c r="J38" s="294">
        <v>2.9788418708240534</v>
      </c>
      <c r="K38" s="295">
        <v>0.6700972364566253</v>
      </c>
      <c r="L38" s="290">
        <v>0</v>
      </c>
      <c r="M38" s="294">
        <v>0</v>
      </c>
      <c r="N38" s="295">
        <v>0</v>
      </c>
      <c r="O38" s="402">
        <v>0.38019223448811756</v>
      </c>
    </row>
    <row r="39" spans="2:15" ht="12.75">
      <c r="B39" s="218" t="s">
        <v>41</v>
      </c>
      <c r="C39" s="290">
        <v>0</v>
      </c>
      <c r="D39" s="294">
        <v>0.596188741373624</v>
      </c>
      <c r="E39" s="294">
        <v>0.7954585357289167</v>
      </c>
      <c r="F39" s="294">
        <v>0</v>
      </c>
      <c r="G39" s="295">
        <v>0.6346822377604413</v>
      </c>
      <c r="H39" s="290">
        <v>0</v>
      </c>
      <c r="I39" s="294">
        <v>0</v>
      </c>
      <c r="J39" s="294">
        <v>0</v>
      </c>
      <c r="K39" s="295">
        <v>0</v>
      </c>
      <c r="L39" s="290">
        <v>0</v>
      </c>
      <c r="M39" s="294">
        <v>0</v>
      </c>
      <c r="N39" s="295">
        <v>0</v>
      </c>
      <c r="O39" s="402">
        <v>0.6346822377604413</v>
      </c>
    </row>
    <row r="40" spans="2:15" ht="12.75">
      <c r="B40" s="218" t="s">
        <v>42</v>
      </c>
      <c r="C40" s="290">
        <v>0</v>
      </c>
      <c r="D40" s="294">
        <v>0.3702816831020422</v>
      </c>
      <c r="E40" s="294">
        <v>0.640697948612917</v>
      </c>
      <c r="F40" s="294">
        <v>1.1579997487212301</v>
      </c>
      <c r="G40" s="295">
        <v>0.42695530300462914</v>
      </c>
      <c r="H40" s="290">
        <v>1.0449127591967369</v>
      </c>
      <c r="I40" s="294">
        <v>0</v>
      </c>
      <c r="J40" s="294">
        <v>0</v>
      </c>
      <c r="K40" s="295">
        <v>1.0823133136991738</v>
      </c>
      <c r="L40" s="290">
        <v>0</v>
      </c>
      <c r="M40" s="294">
        <v>0</v>
      </c>
      <c r="N40" s="295">
        <v>0</v>
      </c>
      <c r="O40" s="402">
        <v>0.43985812470464103</v>
      </c>
    </row>
    <row r="41" spans="2:15" ht="12.75">
      <c r="B41" s="218" t="s">
        <v>43</v>
      </c>
      <c r="C41" s="290">
        <v>0</v>
      </c>
      <c r="D41" s="294">
        <v>0</v>
      </c>
      <c r="E41" s="294">
        <v>0.8502327582487486</v>
      </c>
      <c r="F41" s="294">
        <v>0.7444282474147768</v>
      </c>
      <c r="G41" s="295">
        <v>0.7540504550666488</v>
      </c>
      <c r="H41" s="290">
        <v>0.7535736823789944</v>
      </c>
      <c r="I41" s="294">
        <v>0.843202416918429</v>
      </c>
      <c r="J41" s="294">
        <v>3.3081967213114756</v>
      </c>
      <c r="K41" s="295">
        <v>0.8797624943081127</v>
      </c>
      <c r="L41" s="290">
        <v>0</v>
      </c>
      <c r="M41" s="294">
        <v>2.63658405172982</v>
      </c>
      <c r="N41" s="295">
        <v>2.63658405172982</v>
      </c>
      <c r="O41" s="402">
        <v>1.0670473575119122</v>
      </c>
    </row>
    <row r="42" spans="2:15" ht="12.75">
      <c r="B42" s="218" t="s">
        <v>44</v>
      </c>
      <c r="C42" s="290">
        <v>0</v>
      </c>
      <c r="D42" s="294">
        <v>0.40331892766239275</v>
      </c>
      <c r="E42" s="294">
        <v>0.49187516672593057</v>
      </c>
      <c r="F42" s="294">
        <v>0.4704603475256482</v>
      </c>
      <c r="G42" s="295">
        <v>0.4254545177386495</v>
      </c>
      <c r="H42" s="290">
        <v>0.46260373589082554</v>
      </c>
      <c r="I42" s="294">
        <v>0.7651181845096175</v>
      </c>
      <c r="J42" s="294">
        <v>1.7070333157059756</v>
      </c>
      <c r="K42" s="295">
        <v>1.2000617826199484</v>
      </c>
      <c r="L42" s="290">
        <v>0</v>
      </c>
      <c r="M42" s="294">
        <v>4.2718871356240475</v>
      </c>
      <c r="N42" s="295">
        <v>4.2718871356240475</v>
      </c>
      <c r="O42" s="402">
        <v>0.4791976664962983</v>
      </c>
    </row>
    <row r="43" spans="2:15" ht="12.75">
      <c r="B43" s="218" t="s">
        <v>45</v>
      </c>
      <c r="C43" s="290">
        <v>0</v>
      </c>
      <c r="D43" s="294">
        <v>0</v>
      </c>
      <c r="E43" s="294">
        <v>0</v>
      </c>
      <c r="F43" s="294">
        <v>0</v>
      </c>
      <c r="G43" s="295">
        <v>0</v>
      </c>
      <c r="H43" s="290">
        <v>0</v>
      </c>
      <c r="I43" s="294">
        <v>0</v>
      </c>
      <c r="J43" s="294">
        <v>0</v>
      </c>
      <c r="K43" s="295">
        <v>0</v>
      </c>
      <c r="L43" s="290">
        <v>0</v>
      </c>
      <c r="M43" s="294">
        <v>0</v>
      </c>
      <c r="N43" s="295">
        <v>0</v>
      </c>
      <c r="O43" s="402">
        <v>0</v>
      </c>
    </row>
    <row r="44" spans="2:15" ht="12.75">
      <c r="B44" s="218" t="s">
        <v>46</v>
      </c>
      <c r="C44" s="290">
        <v>0</v>
      </c>
      <c r="D44" s="294">
        <v>0</v>
      </c>
      <c r="E44" s="294">
        <v>0</v>
      </c>
      <c r="F44" s="294">
        <v>0</v>
      </c>
      <c r="G44" s="295">
        <v>0</v>
      </c>
      <c r="H44" s="290">
        <v>0</v>
      </c>
      <c r="I44" s="294">
        <v>0</v>
      </c>
      <c r="J44" s="294">
        <v>0</v>
      </c>
      <c r="K44" s="295">
        <v>0</v>
      </c>
      <c r="L44" s="290">
        <v>0</v>
      </c>
      <c r="M44" s="294">
        <v>0</v>
      </c>
      <c r="N44" s="295">
        <v>0</v>
      </c>
      <c r="O44" s="402">
        <v>0</v>
      </c>
    </row>
    <row r="45" spans="2:15" ht="12.75">
      <c r="B45" s="137" t="s">
        <v>55</v>
      </c>
      <c r="C45" s="296">
        <v>0</v>
      </c>
      <c r="D45" s="399">
        <v>0.41750402550617577</v>
      </c>
      <c r="E45" s="399">
        <v>0.5452497728965912</v>
      </c>
      <c r="F45" s="399">
        <v>0.5940398991448443</v>
      </c>
      <c r="G45" s="400">
        <v>0.5012071808113143</v>
      </c>
      <c r="H45" s="296">
        <v>0.5712641694362813</v>
      </c>
      <c r="I45" s="399">
        <v>0.7241796084322565</v>
      </c>
      <c r="J45" s="399">
        <v>1.7875631566812318</v>
      </c>
      <c r="K45" s="400">
        <v>0.7023836075807754</v>
      </c>
      <c r="L45" s="296">
        <v>1.0468485983392815</v>
      </c>
      <c r="M45" s="399">
        <v>1.2809504291024278</v>
      </c>
      <c r="N45" s="400">
        <v>1.2419409121236578</v>
      </c>
      <c r="O45" s="403">
        <v>0.5723834912656128</v>
      </c>
    </row>
    <row r="46" spans="2:15" ht="12.75">
      <c r="B46" s="218" t="s">
        <v>47</v>
      </c>
      <c r="C46" s="290">
        <v>0</v>
      </c>
      <c r="D46" s="294">
        <v>0.37630808702842516</v>
      </c>
      <c r="E46" s="294">
        <v>0.5435582563509685</v>
      </c>
      <c r="F46" s="294">
        <v>0.5560370594556109</v>
      </c>
      <c r="G46" s="295">
        <v>0.5048244649381693</v>
      </c>
      <c r="H46" s="290">
        <v>0.5400503518165422</v>
      </c>
      <c r="I46" s="294">
        <v>0.650983933268063</v>
      </c>
      <c r="J46" s="294">
        <v>1.8681027437868212</v>
      </c>
      <c r="K46" s="295">
        <v>0.615395377270552</v>
      </c>
      <c r="L46" s="290">
        <v>0</v>
      </c>
      <c r="M46" s="294">
        <v>0</v>
      </c>
      <c r="N46" s="295">
        <v>0</v>
      </c>
      <c r="O46" s="402">
        <v>0.5650905261824627</v>
      </c>
    </row>
    <row r="47" spans="2:15" ht="12.75">
      <c r="B47" s="218" t="s">
        <v>48</v>
      </c>
      <c r="C47" s="290">
        <v>0</v>
      </c>
      <c r="D47" s="294">
        <v>0.4634626732310895</v>
      </c>
      <c r="E47" s="294">
        <v>0.6902726312349126</v>
      </c>
      <c r="F47" s="294">
        <v>0.6818886555465093</v>
      </c>
      <c r="G47" s="295">
        <v>0.5425057869949992</v>
      </c>
      <c r="H47" s="290">
        <v>0.6817677342589831</v>
      </c>
      <c r="I47" s="294">
        <v>0.8954681812696976</v>
      </c>
      <c r="J47" s="294">
        <v>1.73182154472621</v>
      </c>
      <c r="K47" s="295">
        <v>0.9520288246572242</v>
      </c>
      <c r="L47" s="290">
        <v>3.9459414504324686</v>
      </c>
      <c r="M47" s="294">
        <v>4.653626208344431</v>
      </c>
      <c r="N47" s="295">
        <v>4.6118129775681185</v>
      </c>
      <c r="O47" s="402">
        <v>0.665797451918204</v>
      </c>
    </row>
    <row r="48" spans="2:15" ht="12.75">
      <c r="B48" s="218" t="s">
        <v>49</v>
      </c>
      <c r="C48" s="290">
        <v>3.5743661971830987</v>
      </c>
      <c r="D48" s="294">
        <v>0.4741931091479255</v>
      </c>
      <c r="E48" s="294">
        <v>0.7000428947145173</v>
      </c>
      <c r="F48" s="294">
        <v>0.6680641138750323</v>
      </c>
      <c r="G48" s="295">
        <v>0.5820769394765476</v>
      </c>
      <c r="H48" s="290">
        <v>0.6369646982351262</v>
      </c>
      <c r="I48" s="294">
        <v>0.8879897208441235</v>
      </c>
      <c r="J48" s="294">
        <v>2.833138709808215</v>
      </c>
      <c r="K48" s="295">
        <v>0.8396723507215381</v>
      </c>
      <c r="L48" s="290">
        <v>4.369901996740618</v>
      </c>
      <c r="M48" s="294">
        <v>3.034055570683141</v>
      </c>
      <c r="N48" s="295">
        <v>3.1562783208422713</v>
      </c>
      <c r="O48" s="402">
        <v>0.7496959364782375</v>
      </c>
    </row>
    <row r="49" spans="2:15" ht="12.75">
      <c r="B49" s="218" t="s">
        <v>50</v>
      </c>
      <c r="C49" s="290">
        <v>9.908148979464594</v>
      </c>
      <c r="D49" s="294">
        <v>0.36590025735135745</v>
      </c>
      <c r="E49" s="294">
        <v>0.5455815298223314</v>
      </c>
      <c r="F49" s="294">
        <v>0.7628980943668443</v>
      </c>
      <c r="G49" s="295">
        <v>0.46652337999037263</v>
      </c>
      <c r="H49" s="290">
        <v>0.526257828566189</v>
      </c>
      <c r="I49" s="294">
        <v>0.7179232561745867</v>
      </c>
      <c r="J49" s="294">
        <v>2.0517981646805397</v>
      </c>
      <c r="K49" s="295">
        <v>0.7211703888703256</v>
      </c>
      <c r="L49" s="290">
        <v>1.9112615573766754</v>
      </c>
      <c r="M49" s="294">
        <v>1.8508838095842954</v>
      </c>
      <c r="N49" s="295">
        <v>1.8562237168958073</v>
      </c>
      <c r="O49" s="402">
        <v>0.5951446438750475</v>
      </c>
    </row>
    <row r="50" spans="2:15" ht="12.75">
      <c r="B50" s="218" t="s">
        <v>51</v>
      </c>
      <c r="C50" s="290">
        <v>0</v>
      </c>
      <c r="D50" s="294">
        <v>0.5095023442356833</v>
      </c>
      <c r="E50" s="294">
        <v>0.8399963203837771</v>
      </c>
      <c r="F50" s="294">
        <v>0.7990542502703565</v>
      </c>
      <c r="G50" s="295">
        <v>0.6203048435001575</v>
      </c>
      <c r="H50" s="290">
        <v>0.7786862246671853</v>
      </c>
      <c r="I50" s="294">
        <v>0.9624157958054945</v>
      </c>
      <c r="J50" s="294">
        <v>2.8572877644141808</v>
      </c>
      <c r="K50" s="295">
        <v>0.9752376763881098</v>
      </c>
      <c r="L50" s="290">
        <v>3.327417658779904</v>
      </c>
      <c r="M50" s="294">
        <v>2.6024252874740594</v>
      </c>
      <c r="N50" s="295">
        <v>2.738592597401172</v>
      </c>
      <c r="O50" s="402">
        <v>0.7546566506633695</v>
      </c>
    </row>
    <row r="51" spans="2:15" ht="12.75">
      <c r="B51" s="218" t="s">
        <v>52</v>
      </c>
      <c r="C51" s="290">
        <v>0</v>
      </c>
      <c r="D51" s="294">
        <v>0.2772151091820945</v>
      </c>
      <c r="E51" s="294">
        <v>0.43045636356542727</v>
      </c>
      <c r="F51" s="294">
        <v>0.4430064149496082</v>
      </c>
      <c r="G51" s="295">
        <v>0.32922229937675496</v>
      </c>
      <c r="H51" s="290">
        <v>0.40805268381837323</v>
      </c>
      <c r="I51" s="294">
        <v>0.7650719272892642</v>
      </c>
      <c r="J51" s="294">
        <v>1.9476506686017754</v>
      </c>
      <c r="K51" s="295">
        <v>0.5297158584603944</v>
      </c>
      <c r="L51" s="290">
        <v>1.6020826036146039</v>
      </c>
      <c r="M51" s="294">
        <v>1.4009149411006454</v>
      </c>
      <c r="N51" s="295">
        <v>1.4248725771714161</v>
      </c>
      <c r="O51" s="402">
        <v>0.40173307680014914</v>
      </c>
    </row>
    <row r="52" spans="2:15" ht="12.75">
      <c r="B52" s="137" t="s">
        <v>56</v>
      </c>
      <c r="C52" s="299">
        <v>9.436339028574126</v>
      </c>
      <c r="D52" s="297">
        <v>0.3907206095100477</v>
      </c>
      <c r="E52" s="297">
        <v>0.5909114367662776</v>
      </c>
      <c r="F52" s="297">
        <v>0.6873871629137965</v>
      </c>
      <c r="G52" s="298">
        <v>0.48829069419408133</v>
      </c>
      <c r="H52" s="299">
        <v>0.5571489564781631</v>
      </c>
      <c r="I52" s="297">
        <v>0.7705331809845006</v>
      </c>
      <c r="J52" s="297">
        <v>2.165353858237418</v>
      </c>
      <c r="K52" s="298">
        <v>0.7418193728493192</v>
      </c>
      <c r="L52" s="299">
        <v>2.342329249649884</v>
      </c>
      <c r="M52" s="297">
        <v>1.994744386880341</v>
      </c>
      <c r="N52" s="298">
        <v>2.0304426851774515</v>
      </c>
      <c r="O52" s="404">
        <v>0.6123533779724443</v>
      </c>
    </row>
    <row r="53" spans="2:15" ht="12.75">
      <c r="B53" s="274" t="s">
        <v>53</v>
      </c>
      <c r="C53" s="306">
        <v>0</v>
      </c>
      <c r="D53" s="307">
        <v>0.9908327863164971</v>
      </c>
      <c r="E53" s="307">
        <v>0.8068450149924918</v>
      </c>
      <c r="F53" s="307">
        <v>1.1032751129448644</v>
      </c>
      <c r="G53" s="308">
        <v>0.9616431844886205</v>
      </c>
      <c r="H53" s="306">
        <v>0.8081890696645235</v>
      </c>
      <c r="I53" s="307">
        <v>1.249510276547098</v>
      </c>
      <c r="J53" s="307">
        <v>0.7389565021415028</v>
      </c>
      <c r="K53" s="308">
        <v>0.9621483931563416</v>
      </c>
      <c r="L53" s="306">
        <v>1.1915145368492224</v>
      </c>
      <c r="M53" s="307">
        <v>2.690753887762001</v>
      </c>
      <c r="N53" s="308">
        <v>2.1910074374577415</v>
      </c>
      <c r="O53" s="405">
        <v>0.9668274228739423</v>
      </c>
    </row>
    <row r="54" spans="2:15" ht="12.75">
      <c r="B54" s="137" t="s">
        <v>57</v>
      </c>
      <c r="C54" s="299">
        <v>0</v>
      </c>
      <c r="D54" s="297">
        <v>0.9908327863164971</v>
      </c>
      <c r="E54" s="297">
        <v>0.8068450149924918</v>
      </c>
      <c r="F54" s="297">
        <v>1.1032751129448644</v>
      </c>
      <c r="G54" s="298">
        <v>0.9616431844886205</v>
      </c>
      <c r="H54" s="299">
        <v>0.8081890696645235</v>
      </c>
      <c r="I54" s="297">
        <v>1.249510276547098</v>
      </c>
      <c r="J54" s="297">
        <v>0.7389565021415028</v>
      </c>
      <c r="K54" s="298">
        <v>0.9621483931563416</v>
      </c>
      <c r="L54" s="299">
        <v>1.1915145368492224</v>
      </c>
      <c r="M54" s="297">
        <v>2.690753887762001</v>
      </c>
      <c r="N54" s="298">
        <v>2.1910074374577415</v>
      </c>
      <c r="O54" s="404">
        <v>0.9668274228739423</v>
      </c>
    </row>
    <row r="55" spans="2:15" ht="12.75">
      <c r="B55" s="218"/>
      <c r="C55" s="290"/>
      <c r="D55" s="294"/>
      <c r="E55" s="294"/>
      <c r="F55" s="294"/>
      <c r="G55" s="295"/>
      <c r="H55" s="290"/>
      <c r="I55" s="294"/>
      <c r="J55" s="294"/>
      <c r="K55" s="295"/>
      <c r="L55" s="290"/>
      <c r="M55" s="294"/>
      <c r="N55" s="295"/>
      <c r="O55" s="402"/>
    </row>
    <row r="56" spans="2:15" ht="13.5" thickBot="1">
      <c r="B56" s="139" t="s">
        <v>54</v>
      </c>
      <c r="C56" s="303">
        <v>9.436339028574126</v>
      </c>
      <c r="D56" s="304">
        <v>0.40238090995707265</v>
      </c>
      <c r="E56" s="304">
        <v>0.5751624094070829</v>
      </c>
      <c r="F56" s="304">
        <v>0.626382596730742</v>
      </c>
      <c r="G56" s="305">
        <v>0.49486427912918585</v>
      </c>
      <c r="H56" s="303">
        <v>0.5627606859408939</v>
      </c>
      <c r="I56" s="304">
        <v>0.7528239659748058</v>
      </c>
      <c r="J56" s="304">
        <v>2.0417324289104384</v>
      </c>
      <c r="K56" s="305">
        <v>0.7276670805068179</v>
      </c>
      <c r="L56" s="303">
        <v>1.7675516944919574</v>
      </c>
      <c r="M56" s="304">
        <v>1.7715761155756933</v>
      </c>
      <c r="N56" s="305">
        <v>1.771077782959702</v>
      </c>
      <c r="O56" s="406">
        <v>0.5969448029128259</v>
      </c>
    </row>
    <row r="57" spans="2:14" ht="27" customHeight="1">
      <c r="B57" s="453" t="s">
        <v>233</v>
      </c>
      <c r="C57" s="453"/>
      <c r="D57" s="453"/>
      <c r="E57" s="453"/>
      <c r="F57" s="453"/>
      <c r="G57" s="453"/>
      <c r="H57" s="453"/>
      <c r="I57" s="453"/>
      <c r="J57" s="453"/>
      <c r="K57" s="453"/>
      <c r="L57" s="453"/>
      <c r="M57" s="453"/>
      <c r="N57" s="453"/>
    </row>
    <row r="58" ht="12.75">
      <c r="B58" s="6"/>
    </row>
    <row r="59" ht="12.75">
      <c r="B59" s="8"/>
    </row>
    <row r="60" ht="12.75">
      <c r="B60" s="6"/>
    </row>
  </sheetData>
  <mergeCells count="6">
    <mergeCell ref="O4:O5"/>
    <mergeCell ref="B57:N57"/>
    <mergeCell ref="B4:B5"/>
    <mergeCell ref="C4:G4"/>
    <mergeCell ref="H4:K4"/>
    <mergeCell ref="L4:N4"/>
  </mergeCells>
  <printOptions/>
  <pageMargins left="0.75" right="0.75" top="1" bottom="1" header="0.5" footer="0.5"/>
  <pageSetup fitToHeight="1" fitToWidth="1" horizontalDpi="600" verticalDpi="600" orientation="portrait" scale="55" r:id="rId1"/>
</worksheet>
</file>

<file path=xl/worksheets/sheet31.xml><?xml version="1.0" encoding="utf-8"?>
<worksheet xmlns="http://schemas.openxmlformats.org/spreadsheetml/2006/main" xmlns:r="http://schemas.openxmlformats.org/officeDocument/2006/relationships">
  <dimension ref="B2:H9"/>
  <sheetViews>
    <sheetView showGridLines="0" workbookViewId="0" topLeftCell="A1"/>
  </sheetViews>
  <sheetFormatPr defaultColWidth="9.140625" defaultRowHeight="12.75"/>
  <cols>
    <col min="1" max="1" width="9.28125" style="0" customWidth="1"/>
    <col min="2" max="2" width="17.8515625" style="0" bestFit="1" customWidth="1"/>
    <col min="3" max="7" width="10.7109375" style="0" customWidth="1"/>
    <col min="13" max="13" width="11.00390625" style="0" bestFit="1" customWidth="1"/>
    <col min="14" max="14" width="4.421875" style="0" customWidth="1"/>
  </cols>
  <sheetData>
    <row r="2" ht="12.75">
      <c r="B2" s="2" t="s">
        <v>104</v>
      </c>
    </row>
    <row r="3" ht="18.75" thickBot="1">
      <c r="B3" s="7" t="s">
        <v>361</v>
      </c>
    </row>
    <row r="4" spans="2:7" ht="13.5" thickBot="1">
      <c r="B4" s="84" t="s">
        <v>133</v>
      </c>
      <c r="C4" s="45">
        <v>2006</v>
      </c>
      <c r="D4" s="43">
        <v>2007</v>
      </c>
      <c r="E4" s="43">
        <v>2008</v>
      </c>
      <c r="F4" s="43">
        <v>2009</v>
      </c>
      <c r="G4" s="44">
        <v>2010</v>
      </c>
    </row>
    <row r="5" spans="2:7" ht="12.75">
      <c r="B5" s="169" t="s">
        <v>12</v>
      </c>
      <c r="C5" s="170">
        <v>0.3940653589779851</v>
      </c>
      <c r="D5" s="171">
        <v>0.4338790992698452</v>
      </c>
      <c r="E5" s="171">
        <v>0.4331667384787155</v>
      </c>
      <c r="F5" s="171">
        <v>0.4700957413626349</v>
      </c>
      <c r="G5" s="172">
        <v>0.4948642791291858</v>
      </c>
    </row>
    <row r="6" spans="2:7" ht="12.75">
      <c r="B6" s="55" t="s">
        <v>13</v>
      </c>
      <c r="C6" s="85">
        <v>0.6161428280760417</v>
      </c>
      <c r="D6" s="59">
        <v>0.6706188402366484</v>
      </c>
      <c r="E6" s="59">
        <v>0.6738020208790825</v>
      </c>
      <c r="F6" s="59">
        <v>0.7054988616204875</v>
      </c>
      <c r="G6" s="86">
        <v>0.7276670805068174</v>
      </c>
    </row>
    <row r="7" spans="2:7" ht="12.75">
      <c r="B7" s="55" t="s">
        <v>11</v>
      </c>
      <c r="C7" s="85">
        <v>1.2514496769357073</v>
      </c>
      <c r="D7" s="59">
        <v>1.343971070143014</v>
      </c>
      <c r="E7" s="59">
        <v>1.3170740908153238</v>
      </c>
      <c r="F7" s="59">
        <v>1.5298616931962599</v>
      </c>
      <c r="G7" s="86">
        <v>1.7710777829597022</v>
      </c>
    </row>
    <row r="8" spans="2:7" ht="13.5" thickBot="1">
      <c r="B8" s="151" t="s">
        <v>146</v>
      </c>
      <c r="C8" s="166">
        <v>0.4870034617100407</v>
      </c>
      <c r="D8" s="167">
        <v>0.5280112102318344</v>
      </c>
      <c r="E8" s="167">
        <v>0.5246554811405029</v>
      </c>
      <c r="F8" s="167">
        <v>0.5659459028575408</v>
      </c>
      <c r="G8" s="168">
        <v>0.5969448029128258</v>
      </c>
    </row>
    <row r="9" spans="2:8" ht="54.75" customHeight="1">
      <c r="B9" s="458" t="s">
        <v>233</v>
      </c>
      <c r="C9" s="458"/>
      <c r="D9" s="458"/>
      <c r="E9" s="458"/>
      <c r="F9" s="458"/>
      <c r="G9" s="458"/>
      <c r="H9" s="458"/>
    </row>
  </sheetData>
  <mergeCells count="1">
    <mergeCell ref="B9:H9"/>
  </mergeCells>
  <printOptions/>
  <pageMargins left="0.75" right="0.75" top="1" bottom="1" header="0.5" footer="0.5"/>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pageSetUpPr fitToPage="1"/>
  </sheetPr>
  <dimension ref="B2:O60"/>
  <sheetViews>
    <sheetView showGridLines="0" workbookViewId="0" topLeftCell="A1"/>
  </sheetViews>
  <sheetFormatPr defaultColWidth="9.140625" defaultRowHeight="12.75"/>
  <cols>
    <col min="2" max="2" width="43.28125" style="0" customWidth="1"/>
    <col min="3" max="3" width="9.421875" style="0" customWidth="1"/>
    <col min="4" max="5" width="8.8515625" style="0" customWidth="1"/>
    <col min="6" max="7" width="8.57421875" style="0" customWidth="1"/>
    <col min="8" max="8" width="8.28125" style="0" customWidth="1"/>
    <col min="9" max="9" width="8.421875" style="0" customWidth="1"/>
    <col min="10" max="10" width="8.7109375" style="0" customWidth="1"/>
    <col min="11" max="11" width="7.8515625" style="0" customWidth="1"/>
    <col min="14" max="14" width="9.57421875" style="0" customWidth="1"/>
  </cols>
  <sheetData>
    <row r="2" ht="12.75">
      <c r="B2" s="2" t="s">
        <v>104</v>
      </c>
    </row>
    <row r="3" ht="18.75" thickBot="1">
      <c r="B3" s="7" t="s">
        <v>183</v>
      </c>
    </row>
    <row r="4" spans="2:15" ht="12.75" customHeight="1" thickBot="1">
      <c r="B4" s="456" t="s">
        <v>1</v>
      </c>
      <c r="C4" s="444" t="s">
        <v>2</v>
      </c>
      <c r="D4" s="445"/>
      <c r="E4" s="445"/>
      <c r="F4" s="445"/>
      <c r="G4" s="446"/>
      <c r="H4" s="444" t="s">
        <v>3</v>
      </c>
      <c r="I4" s="445"/>
      <c r="J4" s="445"/>
      <c r="K4" s="446"/>
      <c r="L4" s="444" t="s">
        <v>4</v>
      </c>
      <c r="M4" s="445"/>
      <c r="N4" s="446"/>
      <c r="O4" s="440" t="s">
        <v>110</v>
      </c>
    </row>
    <row r="5" spans="2:15" ht="39.75" customHeight="1" thickBot="1">
      <c r="B5" s="457"/>
      <c r="C5" s="373" t="s">
        <v>239</v>
      </c>
      <c r="D5" s="374" t="s">
        <v>6</v>
      </c>
      <c r="E5" s="374" t="s">
        <v>126</v>
      </c>
      <c r="F5" s="374" t="s">
        <v>16</v>
      </c>
      <c r="G5" s="375" t="s">
        <v>128</v>
      </c>
      <c r="H5" s="373" t="s">
        <v>129</v>
      </c>
      <c r="I5" s="374" t="s">
        <v>130</v>
      </c>
      <c r="J5" s="374" t="s">
        <v>131</v>
      </c>
      <c r="K5" s="375" t="s">
        <v>132</v>
      </c>
      <c r="L5" s="373" t="s">
        <v>90</v>
      </c>
      <c r="M5" s="374" t="s">
        <v>9</v>
      </c>
      <c r="N5" s="375" t="s">
        <v>127</v>
      </c>
      <c r="O5" s="447"/>
    </row>
    <row r="6" spans="2:15" ht="12.75">
      <c r="B6" s="217" t="s">
        <v>17</v>
      </c>
      <c r="C6" s="291">
        <v>0</v>
      </c>
      <c r="D6" s="292">
        <v>0</v>
      </c>
      <c r="E6" s="292">
        <v>0</v>
      </c>
      <c r="F6" s="292">
        <v>0</v>
      </c>
      <c r="G6" s="293">
        <v>0</v>
      </c>
      <c r="H6" s="291">
        <v>0</v>
      </c>
      <c r="I6" s="292">
        <v>0</v>
      </c>
      <c r="J6" s="292">
        <v>0</v>
      </c>
      <c r="K6" s="293">
        <v>0</v>
      </c>
      <c r="L6" s="291">
        <v>0</v>
      </c>
      <c r="M6" s="292">
        <v>0</v>
      </c>
      <c r="N6" s="293">
        <v>0</v>
      </c>
      <c r="O6" s="401">
        <v>0</v>
      </c>
    </row>
    <row r="7" spans="2:15" ht="12.75">
      <c r="B7" s="218" t="s">
        <v>18</v>
      </c>
      <c r="C7" s="290">
        <v>0</v>
      </c>
      <c r="D7" s="294">
        <v>4.732858113335051</v>
      </c>
      <c r="E7" s="294">
        <v>0</v>
      </c>
      <c r="F7" s="294">
        <v>1.2406996851076235</v>
      </c>
      <c r="G7" s="295">
        <v>1.4265763517265961</v>
      </c>
      <c r="H7" s="290">
        <v>1.2406997567122695</v>
      </c>
      <c r="I7" s="294">
        <v>0</v>
      </c>
      <c r="J7" s="294">
        <v>0</v>
      </c>
      <c r="K7" s="295">
        <v>1.2406997567122695</v>
      </c>
      <c r="L7" s="290">
        <v>0</v>
      </c>
      <c r="M7" s="294">
        <v>0</v>
      </c>
      <c r="N7" s="295">
        <v>0</v>
      </c>
      <c r="O7" s="402">
        <v>1.401243299648868</v>
      </c>
    </row>
    <row r="8" spans="2:15" ht="12.75">
      <c r="B8" s="218" t="s">
        <v>153</v>
      </c>
      <c r="C8" s="290">
        <v>0</v>
      </c>
      <c r="D8" s="294">
        <v>1.0914369065106602</v>
      </c>
      <c r="E8" s="294">
        <v>12.25579255202721</v>
      </c>
      <c r="F8" s="294">
        <v>0</v>
      </c>
      <c r="G8" s="295">
        <v>1.9316609040538608</v>
      </c>
      <c r="H8" s="290">
        <v>0</v>
      </c>
      <c r="I8" s="294">
        <v>0</v>
      </c>
      <c r="J8" s="294">
        <v>0</v>
      </c>
      <c r="K8" s="295">
        <v>0</v>
      </c>
      <c r="L8" s="290">
        <v>0</v>
      </c>
      <c r="M8" s="294">
        <v>0</v>
      </c>
      <c r="N8" s="295">
        <v>0</v>
      </c>
      <c r="O8" s="402">
        <v>1.9316609040538608</v>
      </c>
    </row>
    <row r="9" spans="2:15" ht="12.75">
      <c r="B9" s="218" t="s">
        <v>154</v>
      </c>
      <c r="C9" s="290">
        <v>0</v>
      </c>
      <c r="D9" s="294">
        <v>1.459179641753021</v>
      </c>
      <c r="E9" s="294">
        <v>1.9954613506888168</v>
      </c>
      <c r="F9" s="294">
        <v>0</v>
      </c>
      <c r="G9" s="295">
        <v>1.5914654991783328</v>
      </c>
      <c r="H9" s="290">
        <v>0</v>
      </c>
      <c r="I9" s="294">
        <v>0</v>
      </c>
      <c r="J9" s="294">
        <v>0</v>
      </c>
      <c r="K9" s="295">
        <v>0</v>
      </c>
      <c r="L9" s="290">
        <v>0</v>
      </c>
      <c r="M9" s="294">
        <v>0</v>
      </c>
      <c r="N9" s="295">
        <v>0</v>
      </c>
      <c r="O9" s="402">
        <v>1.5914654991783328</v>
      </c>
    </row>
    <row r="10" spans="2:15" ht="12.75">
      <c r="B10" s="218" t="s">
        <v>19</v>
      </c>
      <c r="C10" s="290">
        <v>0</v>
      </c>
      <c r="D10" s="294">
        <v>0.8940712257951664</v>
      </c>
      <c r="E10" s="294">
        <v>1.188230441360208</v>
      </c>
      <c r="F10" s="294">
        <v>1.172833086947417</v>
      </c>
      <c r="G10" s="295">
        <v>1.0392964758766134</v>
      </c>
      <c r="H10" s="290">
        <v>1.1662849898340308</v>
      </c>
      <c r="I10" s="294">
        <v>1.234176065347588</v>
      </c>
      <c r="J10" s="294">
        <v>0</v>
      </c>
      <c r="K10" s="295">
        <v>1.2131746067611222</v>
      </c>
      <c r="L10" s="290">
        <v>0</v>
      </c>
      <c r="M10" s="294">
        <v>0</v>
      </c>
      <c r="N10" s="295">
        <v>0</v>
      </c>
      <c r="O10" s="402">
        <v>1.1619800630500081</v>
      </c>
    </row>
    <row r="11" spans="2:15" ht="12.75">
      <c r="B11" s="218" t="s">
        <v>20</v>
      </c>
      <c r="C11" s="290">
        <v>0</v>
      </c>
      <c r="D11" s="294">
        <v>1.0513344388022994</v>
      </c>
      <c r="E11" s="294">
        <v>2.493221071184466</v>
      </c>
      <c r="F11" s="294">
        <v>2.0520012696382306</v>
      </c>
      <c r="G11" s="295">
        <v>1.1364795177727787</v>
      </c>
      <c r="H11" s="290">
        <v>0</v>
      </c>
      <c r="I11" s="294">
        <v>1.4845989323948525</v>
      </c>
      <c r="J11" s="294">
        <v>2.2118163266133517</v>
      </c>
      <c r="K11" s="295">
        <v>2.064091650990245</v>
      </c>
      <c r="L11" s="290">
        <v>0</v>
      </c>
      <c r="M11" s="294">
        <v>2.2610592624512384</v>
      </c>
      <c r="N11" s="295">
        <v>2.2610592624512384</v>
      </c>
      <c r="O11" s="402">
        <v>1.2007337829015288</v>
      </c>
    </row>
    <row r="12" spans="2:15" ht="12.75">
      <c r="B12" s="218" t="s">
        <v>206</v>
      </c>
      <c r="C12" s="290">
        <v>0</v>
      </c>
      <c r="D12" s="294">
        <v>1.822787424819699</v>
      </c>
      <c r="E12" s="294">
        <v>0</v>
      </c>
      <c r="F12" s="294">
        <v>0.8395557075296736</v>
      </c>
      <c r="G12" s="295">
        <v>1.172689330431991</v>
      </c>
      <c r="H12" s="290">
        <v>0</v>
      </c>
      <c r="I12" s="294">
        <v>0</v>
      </c>
      <c r="J12" s="294">
        <v>0</v>
      </c>
      <c r="K12" s="295">
        <v>0</v>
      </c>
      <c r="L12" s="290">
        <v>0</v>
      </c>
      <c r="M12" s="294">
        <v>0</v>
      </c>
      <c r="N12" s="295">
        <v>0</v>
      </c>
      <c r="O12" s="402">
        <v>1.172689330431991</v>
      </c>
    </row>
    <row r="13" spans="2:15" ht="12.75">
      <c r="B13" s="218" t="s">
        <v>21</v>
      </c>
      <c r="C13" s="290">
        <v>0</v>
      </c>
      <c r="D13" s="294">
        <v>1.7255569789784615</v>
      </c>
      <c r="E13" s="294">
        <v>2.2611613023854202</v>
      </c>
      <c r="F13" s="294">
        <v>1.738397860412466</v>
      </c>
      <c r="G13" s="295">
        <v>2.005303576075975</v>
      </c>
      <c r="H13" s="290">
        <v>1.5504894694070157</v>
      </c>
      <c r="I13" s="294">
        <v>2.51851065762506</v>
      </c>
      <c r="J13" s="294">
        <v>37.70808584862344</v>
      </c>
      <c r="K13" s="295">
        <v>3.7818261324673053</v>
      </c>
      <c r="L13" s="290">
        <v>8.665608932425085</v>
      </c>
      <c r="M13" s="294">
        <v>3.6280616662117438</v>
      </c>
      <c r="N13" s="295">
        <v>3.6723989989486925</v>
      </c>
      <c r="O13" s="402">
        <v>3.413420454626207</v>
      </c>
    </row>
    <row r="14" spans="2:15" ht="12.75">
      <c r="B14" s="218" t="s">
        <v>22</v>
      </c>
      <c r="C14" s="290">
        <v>0</v>
      </c>
      <c r="D14" s="294">
        <v>0</v>
      </c>
      <c r="E14" s="294">
        <v>0</v>
      </c>
      <c r="F14" s="294">
        <v>0.213954220089672</v>
      </c>
      <c r="G14" s="295">
        <v>0.213954220089672</v>
      </c>
      <c r="H14" s="290">
        <v>0</v>
      </c>
      <c r="I14" s="294">
        <v>0</v>
      </c>
      <c r="J14" s="294">
        <v>0</v>
      </c>
      <c r="K14" s="295">
        <v>0</v>
      </c>
      <c r="L14" s="290">
        <v>0</v>
      </c>
      <c r="M14" s="294">
        <v>0</v>
      </c>
      <c r="N14" s="295">
        <v>0</v>
      </c>
      <c r="O14" s="402">
        <v>0.213954220089672</v>
      </c>
    </row>
    <row r="15" spans="2:15" ht="12.75">
      <c r="B15" s="218" t="s">
        <v>155</v>
      </c>
      <c r="C15" s="290">
        <v>0</v>
      </c>
      <c r="D15" s="294">
        <v>10.014371280001873</v>
      </c>
      <c r="E15" s="294">
        <v>1.5708638955510166</v>
      </c>
      <c r="F15" s="294">
        <v>3.933268976179237</v>
      </c>
      <c r="G15" s="295">
        <v>4.9243485682404025</v>
      </c>
      <c r="H15" s="290">
        <v>2.0420635103070213</v>
      </c>
      <c r="I15" s="294">
        <v>1.084999778488179</v>
      </c>
      <c r="J15" s="294">
        <v>0</v>
      </c>
      <c r="K15" s="295">
        <v>1.9457203097726377</v>
      </c>
      <c r="L15" s="290">
        <v>0</v>
      </c>
      <c r="M15" s="294">
        <v>0</v>
      </c>
      <c r="N15" s="295">
        <v>0</v>
      </c>
      <c r="O15" s="402">
        <v>4.15102574446184</v>
      </c>
    </row>
    <row r="16" spans="2:15" ht="12.75">
      <c r="B16" s="218" t="s">
        <v>23</v>
      </c>
      <c r="C16" s="290">
        <v>0</v>
      </c>
      <c r="D16" s="294">
        <v>0</v>
      </c>
      <c r="E16" s="294">
        <v>0</v>
      </c>
      <c r="F16" s="294">
        <v>3.6606666666666667</v>
      </c>
      <c r="G16" s="295">
        <v>3.6606666666666667</v>
      </c>
      <c r="H16" s="290">
        <v>0</v>
      </c>
      <c r="I16" s="294">
        <v>0</v>
      </c>
      <c r="J16" s="294">
        <v>0</v>
      </c>
      <c r="K16" s="295">
        <v>0</v>
      </c>
      <c r="L16" s="290">
        <v>0</v>
      </c>
      <c r="M16" s="294">
        <v>0</v>
      </c>
      <c r="N16" s="295">
        <v>0</v>
      </c>
      <c r="O16" s="402">
        <v>3.6606666666666667</v>
      </c>
    </row>
    <row r="17" spans="2:15" ht="12.75">
      <c r="B17" s="218" t="s">
        <v>24</v>
      </c>
      <c r="C17" s="290">
        <v>0</v>
      </c>
      <c r="D17" s="294">
        <v>0.5981958451497535</v>
      </c>
      <c r="E17" s="294">
        <v>5.564361519037291</v>
      </c>
      <c r="F17" s="294">
        <v>0.919385146786057</v>
      </c>
      <c r="G17" s="295">
        <v>0.615026923148705</v>
      </c>
      <c r="H17" s="290">
        <v>0</v>
      </c>
      <c r="I17" s="294">
        <v>0</v>
      </c>
      <c r="J17" s="294">
        <v>0</v>
      </c>
      <c r="K17" s="295">
        <v>0</v>
      </c>
      <c r="L17" s="290">
        <v>0</v>
      </c>
      <c r="M17" s="294">
        <v>0</v>
      </c>
      <c r="N17" s="295">
        <v>0</v>
      </c>
      <c r="O17" s="402">
        <v>0.615026923148705</v>
      </c>
    </row>
    <row r="18" spans="2:15" ht="12.75">
      <c r="B18" s="218" t="s">
        <v>25</v>
      </c>
      <c r="C18" s="290">
        <v>0</v>
      </c>
      <c r="D18" s="294">
        <v>1.12765919921875</v>
      </c>
      <c r="E18" s="294">
        <v>0</v>
      </c>
      <c r="F18" s="294">
        <v>1.6251007877066115</v>
      </c>
      <c r="G18" s="295">
        <v>1.4000140960831449</v>
      </c>
      <c r="H18" s="290">
        <v>6.552786743164062</v>
      </c>
      <c r="I18" s="294">
        <v>0</v>
      </c>
      <c r="J18" s="294">
        <v>23.069148010253905</v>
      </c>
      <c r="K18" s="295">
        <v>12.058240498860677</v>
      </c>
      <c r="L18" s="290">
        <v>0</v>
      </c>
      <c r="M18" s="294">
        <v>0</v>
      </c>
      <c r="N18" s="295">
        <v>0</v>
      </c>
      <c r="O18" s="402">
        <v>1.9489356275566658</v>
      </c>
    </row>
    <row r="19" spans="2:15" ht="12.75">
      <c r="B19" s="218" t="s">
        <v>26</v>
      </c>
      <c r="C19" s="290">
        <v>0</v>
      </c>
      <c r="D19" s="294">
        <v>2.1694012411832087</v>
      </c>
      <c r="E19" s="294">
        <v>0.7050032043457031</v>
      </c>
      <c r="F19" s="294">
        <v>4.356454749980607</v>
      </c>
      <c r="G19" s="295">
        <v>2.8680739558265724</v>
      </c>
      <c r="H19" s="290">
        <v>4.3564545773892815</v>
      </c>
      <c r="I19" s="294">
        <v>0</v>
      </c>
      <c r="J19" s="294">
        <v>0</v>
      </c>
      <c r="K19" s="295">
        <v>4.3564545773892815</v>
      </c>
      <c r="L19" s="290">
        <v>0</v>
      </c>
      <c r="M19" s="294">
        <v>0</v>
      </c>
      <c r="N19" s="295">
        <v>0</v>
      </c>
      <c r="O19" s="402">
        <v>2.887460743625561</v>
      </c>
    </row>
    <row r="20" spans="2:15" ht="12.75">
      <c r="B20" s="218" t="s">
        <v>27</v>
      </c>
      <c r="C20" s="290">
        <v>0</v>
      </c>
      <c r="D20" s="294">
        <v>0.34722241225699235</v>
      </c>
      <c r="E20" s="294">
        <v>1.7427301875584813</v>
      </c>
      <c r="F20" s="294">
        <v>1.5879250559058746</v>
      </c>
      <c r="G20" s="295">
        <v>0.4640308119988436</v>
      </c>
      <c r="H20" s="290">
        <v>1.607111705592589</v>
      </c>
      <c r="I20" s="294">
        <v>1.6987397322276971</v>
      </c>
      <c r="J20" s="294">
        <v>9.220859355710505</v>
      </c>
      <c r="K20" s="295">
        <v>2.275452417495859</v>
      </c>
      <c r="L20" s="290">
        <v>0</v>
      </c>
      <c r="M20" s="294">
        <v>1.9641834068465822</v>
      </c>
      <c r="N20" s="295">
        <v>1.9641834068465822</v>
      </c>
      <c r="O20" s="402">
        <v>0.6987270270483623</v>
      </c>
    </row>
    <row r="21" spans="2:15" ht="12.75">
      <c r="B21" s="218" t="s">
        <v>28</v>
      </c>
      <c r="C21" s="290">
        <v>0</v>
      </c>
      <c r="D21" s="294">
        <v>0</v>
      </c>
      <c r="E21" s="294">
        <v>0</v>
      </c>
      <c r="F21" s="294">
        <v>0</v>
      </c>
      <c r="G21" s="295">
        <v>0</v>
      </c>
      <c r="H21" s="290">
        <v>0</v>
      </c>
      <c r="I21" s="294">
        <v>0</v>
      </c>
      <c r="J21" s="294">
        <v>0</v>
      </c>
      <c r="K21" s="295">
        <v>0</v>
      </c>
      <c r="L21" s="290">
        <v>0</v>
      </c>
      <c r="M21" s="294">
        <v>0</v>
      </c>
      <c r="N21" s="295">
        <v>0</v>
      </c>
      <c r="O21" s="402">
        <v>0</v>
      </c>
    </row>
    <row r="22" spans="2:15" ht="12.75">
      <c r="B22" s="218" t="s">
        <v>29</v>
      </c>
      <c r="C22" s="290">
        <v>0</v>
      </c>
      <c r="D22" s="294">
        <v>0.8810353388365375</v>
      </c>
      <c r="E22" s="294">
        <v>1.6167752522470362</v>
      </c>
      <c r="F22" s="294">
        <v>1.3602775665475857</v>
      </c>
      <c r="G22" s="295">
        <v>1.114226569609064</v>
      </c>
      <c r="H22" s="290">
        <v>1.3669854021251733</v>
      </c>
      <c r="I22" s="294">
        <v>2.1753447779173296</v>
      </c>
      <c r="J22" s="294">
        <v>0</v>
      </c>
      <c r="K22" s="295">
        <v>1.3681939385729667</v>
      </c>
      <c r="L22" s="290">
        <v>0</v>
      </c>
      <c r="M22" s="294">
        <v>0</v>
      </c>
      <c r="N22" s="295">
        <v>0</v>
      </c>
      <c r="O22" s="402">
        <v>1.328830906177052</v>
      </c>
    </row>
    <row r="23" spans="2:15" ht="12.75">
      <c r="B23" s="218" t="s">
        <v>30</v>
      </c>
      <c r="C23" s="290">
        <v>0</v>
      </c>
      <c r="D23" s="294">
        <v>0.7196109078117496</v>
      </c>
      <c r="E23" s="294">
        <v>0.8719531029946735</v>
      </c>
      <c r="F23" s="294">
        <v>1.1121041316241966</v>
      </c>
      <c r="G23" s="295">
        <v>0.7878565380806878</v>
      </c>
      <c r="H23" s="290">
        <v>1.4583356535103351</v>
      </c>
      <c r="I23" s="294">
        <v>1.1596463844138531</v>
      </c>
      <c r="J23" s="294">
        <v>0.9909614658274649</v>
      </c>
      <c r="K23" s="295">
        <v>1.0101205105543327</v>
      </c>
      <c r="L23" s="290">
        <v>0</v>
      </c>
      <c r="M23" s="294">
        <v>1.5438223857056288</v>
      </c>
      <c r="N23" s="295">
        <v>1.5438223857056288</v>
      </c>
      <c r="O23" s="402">
        <v>0.9950278278970638</v>
      </c>
    </row>
    <row r="24" spans="2:15" ht="12.75">
      <c r="B24" s="218" t="s">
        <v>31</v>
      </c>
      <c r="C24" s="290">
        <v>0</v>
      </c>
      <c r="D24" s="294">
        <v>0.8604325865186597</v>
      </c>
      <c r="E24" s="294">
        <v>4.45814913943962</v>
      </c>
      <c r="F24" s="294">
        <v>0.8588693864728966</v>
      </c>
      <c r="G24" s="295">
        <v>0.8799325748491251</v>
      </c>
      <c r="H24" s="290">
        <v>0.9624669730023242</v>
      </c>
      <c r="I24" s="294">
        <v>1.757725960236369</v>
      </c>
      <c r="J24" s="294">
        <v>3.964870493573966</v>
      </c>
      <c r="K24" s="295">
        <v>1.526319265860924</v>
      </c>
      <c r="L24" s="290">
        <v>0</v>
      </c>
      <c r="M24" s="294">
        <v>1.4527576890828295</v>
      </c>
      <c r="N24" s="295">
        <v>1.4527576890828295</v>
      </c>
      <c r="O24" s="402">
        <v>1.0301289713951527</v>
      </c>
    </row>
    <row r="25" spans="2:15" ht="12.75">
      <c r="B25" s="218" t="s">
        <v>32</v>
      </c>
      <c r="C25" s="290">
        <v>0</v>
      </c>
      <c r="D25" s="294">
        <v>1.593450028232637</v>
      </c>
      <c r="E25" s="294">
        <v>0</v>
      </c>
      <c r="F25" s="294">
        <v>0</v>
      </c>
      <c r="G25" s="295">
        <v>1.593450028232637</v>
      </c>
      <c r="H25" s="290">
        <v>0</v>
      </c>
      <c r="I25" s="294">
        <v>0</v>
      </c>
      <c r="J25" s="294">
        <v>0</v>
      </c>
      <c r="K25" s="295">
        <v>0</v>
      </c>
      <c r="L25" s="290">
        <v>0</v>
      </c>
      <c r="M25" s="294">
        <v>0</v>
      </c>
      <c r="N25" s="295">
        <v>0</v>
      </c>
      <c r="O25" s="402">
        <v>1.593450028232637</v>
      </c>
    </row>
    <row r="26" spans="2:15" ht="12.75">
      <c r="B26" s="218" t="s">
        <v>33</v>
      </c>
      <c r="C26" s="290">
        <v>0</v>
      </c>
      <c r="D26" s="294">
        <v>0</v>
      </c>
      <c r="E26" s="294">
        <v>1.439931843836129</v>
      </c>
      <c r="F26" s="294">
        <v>2.026913752965312</v>
      </c>
      <c r="G26" s="295">
        <v>1.9446360569955772</v>
      </c>
      <c r="H26" s="290">
        <v>0</v>
      </c>
      <c r="I26" s="294">
        <v>0</v>
      </c>
      <c r="J26" s="294">
        <v>0</v>
      </c>
      <c r="K26" s="295">
        <v>0</v>
      </c>
      <c r="L26" s="290">
        <v>0</v>
      </c>
      <c r="M26" s="294">
        <v>0</v>
      </c>
      <c r="N26" s="295">
        <v>0</v>
      </c>
      <c r="O26" s="402">
        <v>1.9446360569955772</v>
      </c>
    </row>
    <row r="27" spans="2:15" ht="12.75">
      <c r="B27" s="218" t="s">
        <v>214</v>
      </c>
      <c r="C27" s="290">
        <v>0</v>
      </c>
      <c r="D27" s="294">
        <v>2.2663989290495317</v>
      </c>
      <c r="E27" s="294">
        <v>0</v>
      </c>
      <c r="F27" s="294">
        <v>0</v>
      </c>
      <c r="G27" s="295">
        <v>2.2663989290495317</v>
      </c>
      <c r="H27" s="290">
        <v>0</v>
      </c>
      <c r="I27" s="294">
        <v>0</v>
      </c>
      <c r="J27" s="294">
        <v>0</v>
      </c>
      <c r="K27" s="295">
        <v>0</v>
      </c>
      <c r="L27" s="290">
        <v>0</v>
      </c>
      <c r="M27" s="294">
        <v>0</v>
      </c>
      <c r="N27" s="295">
        <v>0</v>
      </c>
      <c r="O27" s="402">
        <v>2.2663989290495317</v>
      </c>
    </row>
    <row r="28" spans="2:15" ht="12.75">
      <c r="B28" s="218" t="s">
        <v>207</v>
      </c>
      <c r="C28" s="290">
        <v>0</v>
      </c>
      <c r="D28" s="294">
        <v>7.0343780224421755</v>
      </c>
      <c r="E28" s="294">
        <v>2.0053850189558613</v>
      </c>
      <c r="F28" s="294">
        <v>0</v>
      </c>
      <c r="G28" s="295">
        <v>2.73747587570726</v>
      </c>
      <c r="H28" s="290">
        <v>0</v>
      </c>
      <c r="I28" s="294">
        <v>2.4053202421907702</v>
      </c>
      <c r="J28" s="294">
        <v>0</v>
      </c>
      <c r="K28" s="295">
        <v>2.4053202421907702</v>
      </c>
      <c r="L28" s="290">
        <v>0</v>
      </c>
      <c r="M28" s="294">
        <v>0</v>
      </c>
      <c r="N28" s="295">
        <v>0</v>
      </c>
      <c r="O28" s="402">
        <v>2.654297698718697</v>
      </c>
    </row>
    <row r="29" spans="2:15" ht="12.75">
      <c r="B29" s="218" t="s">
        <v>34</v>
      </c>
      <c r="C29" s="290">
        <v>0</v>
      </c>
      <c r="D29" s="294">
        <v>0</v>
      </c>
      <c r="E29" s="294">
        <v>0</v>
      </c>
      <c r="F29" s="294">
        <v>0</v>
      </c>
      <c r="G29" s="295">
        <v>0</v>
      </c>
      <c r="H29" s="290">
        <v>0</v>
      </c>
      <c r="I29" s="294">
        <v>0</v>
      </c>
      <c r="J29" s="294">
        <v>0</v>
      </c>
      <c r="K29" s="295">
        <v>0</v>
      </c>
      <c r="L29" s="290">
        <v>0</v>
      </c>
      <c r="M29" s="294">
        <v>0</v>
      </c>
      <c r="N29" s="295">
        <v>0</v>
      </c>
      <c r="O29" s="402">
        <v>0</v>
      </c>
    </row>
    <row r="30" spans="2:15" ht="12.75">
      <c r="B30" s="218" t="s">
        <v>35</v>
      </c>
      <c r="C30" s="290">
        <v>0</v>
      </c>
      <c r="D30" s="294">
        <v>0.07895239915886064</v>
      </c>
      <c r="E30" s="294">
        <v>0</v>
      </c>
      <c r="F30" s="294">
        <v>0</v>
      </c>
      <c r="G30" s="295">
        <v>0.07895239915886064</v>
      </c>
      <c r="H30" s="290">
        <v>0</v>
      </c>
      <c r="I30" s="294">
        <v>0</v>
      </c>
      <c r="J30" s="294">
        <v>0</v>
      </c>
      <c r="K30" s="295">
        <v>0</v>
      </c>
      <c r="L30" s="290">
        <v>0</v>
      </c>
      <c r="M30" s="294">
        <v>0</v>
      </c>
      <c r="N30" s="295">
        <v>0</v>
      </c>
      <c r="O30" s="402">
        <v>0.07895239915886064</v>
      </c>
    </row>
    <row r="31" spans="2:15" ht="12.75">
      <c r="B31" s="218" t="s">
        <v>36</v>
      </c>
      <c r="C31" s="290">
        <v>0</v>
      </c>
      <c r="D31" s="294">
        <v>2.259580991982892</v>
      </c>
      <c r="E31" s="294">
        <v>0</v>
      </c>
      <c r="F31" s="294">
        <v>0</v>
      </c>
      <c r="G31" s="295">
        <v>2.259580991982892</v>
      </c>
      <c r="H31" s="290">
        <v>0</v>
      </c>
      <c r="I31" s="294">
        <v>0</v>
      </c>
      <c r="J31" s="294">
        <v>15.178492965698242</v>
      </c>
      <c r="K31" s="295">
        <v>15.178492965698242</v>
      </c>
      <c r="L31" s="290">
        <v>0</v>
      </c>
      <c r="M31" s="294">
        <v>0</v>
      </c>
      <c r="N31" s="295">
        <v>0</v>
      </c>
      <c r="O31" s="402">
        <v>9.009273768218707</v>
      </c>
    </row>
    <row r="32" spans="2:15" ht="12.75">
      <c r="B32" s="218" t="s">
        <v>37</v>
      </c>
      <c r="C32" s="290">
        <v>0</v>
      </c>
      <c r="D32" s="294">
        <v>2.3427529686443544</v>
      </c>
      <c r="E32" s="294">
        <v>0</v>
      </c>
      <c r="F32" s="294">
        <v>0</v>
      </c>
      <c r="G32" s="295">
        <v>2.3427529686443544</v>
      </c>
      <c r="H32" s="290">
        <v>0</v>
      </c>
      <c r="I32" s="294">
        <v>0</v>
      </c>
      <c r="J32" s="294">
        <v>34.81817066727053</v>
      </c>
      <c r="K32" s="295">
        <v>34.81817066727053</v>
      </c>
      <c r="L32" s="290">
        <v>0</v>
      </c>
      <c r="M32" s="294">
        <v>0</v>
      </c>
      <c r="N32" s="295">
        <v>0</v>
      </c>
      <c r="O32" s="402">
        <v>14.261922230374175</v>
      </c>
    </row>
    <row r="33" spans="2:15" ht="12.75">
      <c r="B33" s="218" t="s">
        <v>217</v>
      </c>
      <c r="C33" s="290">
        <v>0</v>
      </c>
      <c r="D33" s="294">
        <v>0</v>
      </c>
      <c r="E33" s="294">
        <v>0</v>
      </c>
      <c r="F33" s="294">
        <v>0</v>
      </c>
      <c r="G33" s="295">
        <v>0</v>
      </c>
      <c r="H33" s="290">
        <v>0</v>
      </c>
      <c r="I33" s="294">
        <v>0</v>
      </c>
      <c r="J33" s="294">
        <v>0</v>
      </c>
      <c r="K33" s="295">
        <v>0</v>
      </c>
      <c r="L33" s="290">
        <v>0</v>
      </c>
      <c r="M33" s="294">
        <v>0</v>
      </c>
      <c r="N33" s="295">
        <v>0</v>
      </c>
      <c r="O33" s="402">
        <v>0</v>
      </c>
    </row>
    <row r="34" spans="2:15" ht="12.75">
      <c r="B34" s="218" t="s">
        <v>156</v>
      </c>
      <c r="C34" s="290">
        <v>0</v>
      </c>
      <c r="D34" s="294">
        <v>0</v>
      </c>
      <c r="E34" s="294">
        <v>2.3609804407031443</v>
      </c>
      <c r="F34" s="294">
        <v>0</v>
      </c>
      <c r="G34" s="295">
        <v>2.3609804407031443</v>
      </c>
      <c r="H34" s="290">
        <v>0</v>
      </c>
      <c r="I34" s="294">
        <v>0</v>
      </c>
      <c r="J34" s="294">
        <v>0</v>
      </c>
      <c r="K34" s="295">
        <v>0</v>
      </c>
      <c r="L34" s="290">
        <v>0</v>
      </c>
      <c r="M34" s="294">
        <v>0</v>
      </c>
      <c r="N34" s="295">
        <v>0</v>
      </c>
      <c r="O34" s="402">
        <v>2.3609804407031443</v>
      </c>
    </row>
    <row r="35" spans="2:15" ht="12.75">
      <c r="B35" s="218" t="s">
        <v>38</v>
      </c>
      <c r="C35" s="290">
        <v>0</v>
      </c>
      <c r="D35" s="294">
        <v>0</v>
      </c>
      <c r="E35" s="294">
        <v>0</v>
      </c>
      <c r="F35" s="294">
        <v>0</v>
      </c>
      <c r="G35" s="295">
        <v>0</v>
      </c>
      <c r="H35" s="290">
        <v>0</v>
      </c>
      <c r="I35" s="294">
        <v>0</v>
      </c>
      <c r="J35" s="294">
        <v>0</v>
      </c>
      <c r="K35" s="295">
        <v>0</v>
      </c>
      <c r="L35" s="290">
        <v>0</v>
      </c>
      <c r="M35" s="294">
        <v>0</v>
      </c>
      <c r="N35" s="295">
        <v>0</v>
      </c>
      <c r="O35" s="402">
        <v>0</v>
      </c>
    </row>
    <row r="36" spans="2:15" ht="12.75">
      <c r="B36" s="218" t="s">
        <v>39</v>
      </c>
      <c r="C36" s="290">
        <v>0</v>
      </c>
      <c r="D36" s="294">
        <v>1.7310559717724643</v>
      </c>
      <c r="E36" s="294">
        <v>0</v>
      </c>
      <c r="F36" s="294">
        <v>2.6365189177636306</v>
      </c>
      <c r="G36" s="295">
        <v>2.0159170384661764</v>
      </c>
      <c r="H36" s="290">
        <v>0</v>
      </c>
      <c r="I36" s="294">
        <v>0</v>
      </c>
      <c r="J36" s="294">
        <v>0</v>
      </c>
      <c r="K36" s="295">
        <v>0</v>
      </c>
      <c r="L36" s="290">
        <v>0</v>
      </c>
      <c r="M36" s="294">
        <v>0</v>
      </c>
      <c r="N36" s="295">
        <v>0</v>
      </c>
      <c r="O36" s="402">
        <v>2.0159170384661764</v>
      </c>
    </row>
    <row r="37" spans="2:15" ht="12.75">
      <c r="B37" s="218" t="s">
        <v>157</v>
      </c>
      <c r="C37" s="290">
        <v>0</v>
      </c>
      <c r="D37" s="294">
        <v>2.7562684994695115</v>
      </c>
      <c r="E37" s="294">
        <v>0</v>
      </c>
      <c r="F37" s="294">
        <v>5.265425551361239</v>
      </c>
      <c r="G37" s="295">
        <v>3.083057014767123</v>
      </c>
      <c r="H37" s="290">
        <v>0</v>
      </c>
      <c r="I37" s="294">
        <v>0</v>
      </c>
      <c r="J37" s="294">
        <v>1.137577981408672</v>
      </c>
      <c r="K37" s="295">
        <v>1.137577981408672</v>
      </c>
      <c r="L37" s="290">
        <v>0</v>
      </c>
      <c r="M37" s="294">
        <v>0</v>
      </c>
      <c r="N37" s="295">
        <v>0</v>
      </c>
      <c r="O37" s="402">
        <v>1.7800147940762023</v>
      </c>
    </row>
    <row r="38" spans="2:15" ht="12.75">
      <c r="B38" s="218" t="s">
        <v>40</v>
      </c>
      <c r="C38" s="290">
        <v>0</v>
      </c>
      <c r="D38" s="294">
        <v>0.5840796019900497</v>
      </c>
      <c r="E38" s="294">
        <v>0</v>
      </c>
      <c r="F38" s="294">
        <v>0</v>
      </c>
      <c r="G38" s="295">
        <v>0.5840796019900497</v>
      </c>
      <c r="H38" s="290">
        <v>0</v>
      </c>
      <c r="I38" s="294">
        <v>0</v>
      </c>
      <c r="J38" s="294">
        <v>0</v>
      </c>
      <c r="K38" s="295">
        <v>0</v>
      </c>
      <c r="L38" s="290">
        <v>0</v>
      </c>
      <c r="M38" s="294">
        <v>0</v>
      </c>
      <c r="N38" s="295">
        <v>0</v>
      </c>
      <c r="O38" s="402">
        <v>0.5840796019900497</v>
      </c>
    </row>
    <row r="39" spans="2:15" ht="12.75">
      <c r="B39" s="218" t="s">
        <v>41</v>
      </c>
      <c r="C39" s="290">
        <v>0</v>
      </c>
      <c r="D39" s="294">
        <v>0</v>
      </c>
      <c r="E39" s="294">
        <v>0</v>
      </c>
      <c r="F39" s="294">
        <v>0</v>
      </c>
      <c r="G39" s="295">
        <v>0</v>
      </c>
      <c r="H39" s="290">
        <v>0</v>
      </c>
      <c r="I39" s="294">
        <v>0</v>
      </c>
      <c r="J39" s="294">
        <v>0</v>
      </c>
      <c r="K39" s="295">
        <v>0</v>
      </c>
      <c r="L39" s="290">
        <v>0</v>
      </c>
      <c r="M39" s="294">
        <v>0</v>
      </c>
      <c r="N39" s="295">
        <v>0</v>
      </c>
      <c r="O39" s="402">
        <v>0</v>
      </c>
    </row>
    <row r="40" spans="2:15" ht="12.75">
      <c r="B40" s="218" t="s">
        <v>42</v>
      </c>
      <c r="C40" s="290">
        <v>0</v>
      </c>
      <c r="D40" s="294">
        <v>5.192840455495546</v>
      </c>
      <c r="E40" s="294">
        <v>0.38271725387929106</v>
      </c>
      <c r="F40" s="294">
        <v>0</v>
      </c>
      <c r="G40" s="295">
        <v>3.1395450863930887</v>
      </c>
      <c r="H40" s="290">
        <v>0</v>
      </c>
      <c r="I40" s="294">
        <v>0</v>
      </c>
      <c r="J40" s="294">
        <v>0</v>
      </c>
      <c r="K40" s="295">
        <v>0</v>
      </c>
      <c r="L40" s="290">
        <v>0</v>
      </c>
      <c r="M40" s="294">
        <v>0</v>
      </c>
      <c r="N40" s="295">
        <v>0</v>
      </c>
      <c r="O40" s="402">
        <v>3.1395450863930887</v>
      </c>
    </row>
    <row r="41" spans="2:15" ht="12.75">
      <c r="B41" s="218" t="s">
        <v>43</v>
      </c>
      <c r="C41" s="290">
        <v>0</v>
      </c>
      <c r="D41" s="294">
        <v>0</v>
      </c>
      <c r="E41" s="294">
        <v>0.7455603276466837</v>
      </c>
      <c r="F41" s="294">
        <v>0</v>
      </c>
      <c r="G41" s="295">
        <v>0.7455603276466837</v>
      </c>
      <c r="H41" s="290">
        <v>0</v>
      </c>
      <c r="I41" s="294">
        <v>0</v>
      </c>
      <c r="J41" s="294">
        <v>0</v>
      </c>
      <c r="K41" s="295">
        <v>0</v>
      </c>
      <c r="L41" s="290">
        <v>0</v>
      </c>
      <c r="M41" s="294">
        <v>1.0953909699748972</v>
      </c>
      <c r="N41" s="295">
        <v>1.0953909699748972</v>
      </c>
      <c r="O41" s="402">
        <v>1.0283395266966555</v>
      </c>
    </row>
    <row r="42" spans="2:15" ht="12.75">
      <c r="B42" s="218" t="s">
        <v>44</v>
      </c>
      <c r="C42" s="290">
        <v>0</v>
      </c>
      <c r="D42" s="294">
        <v>1.3375757575757576</v>
      </c>
      <c r="E42" s="294">
        <v>0</v>
      </c>
      <c r="F42" s="294">
        <v>0</v>
      </c>
      <c r="G42" s="295">
        <v>1.3375757575757576</v>
      </c>
      <c r="H42" s="290">
        <v>0</v>
      </c>
      <c r="I42" s="294">
        <v>0</v>
      </c>
      <c r="J42" s="294">
        <v>0</v>
      </c>
      <c r="K42" s="295">
        <v>0</v>
      </c>
      <c r="L42" s="290">
        <v>0</v>
      </c>
      <c r="M42" s="294">
        <v>0</v>
      </c>
      <c r="N42" s="295">
        <v>0</v>
      </c>
      <c r="O42" s="402">
        <v>1.3375757575757576</v>
      </c>
    </row>
    <row r="43" spans="2:15" ht="12.75">
      <c r="B43" s="218" t="s">
        <v>45</v>
      </c>
      <c r="C43" s="290">
        <v>0</v>
      </c>
      <c r="D43" s="294">
        <v>0</v>
      </c>
      <c r="E43" s="294">
        <v>0</v>
      </c>
      <c r="F43" s="294">
        <v>0</v>
      </c>
      <c r="G43" s="295">
        <v>0</v>
      </c>
      <c r="H43" s="290">
        <v>0</v>
      </c>
      <c r="I43" s="294">
        <v>0</v>
      </c>
      <c r="J43" s="294">
        <v>0</v>
      </c>
      <c r="K43" s="295">
        <v>0</v>
      </c>
      <c r="L43" s="290">
        <v>0</v>
      </c>
      <c r="M43" s="294">
        <v>0</v>
      </c>
      <c r="N43" s="295">
        <v>0</v>
      </c>
      <c r="O43" s="402">
        <v>0</v>
      </c>
    </row>
    <row r="44" spans="2:15" ht="12.75">
      <c r="B44" s="218" t="s">
        <v>46</v>
      </c>
      <c r="C44" s="290">
        <v>0</v>
      </c>
      <c r="D44" s="294">
        <v>0.6178655625788285</v>
      </c>
      <c r="E44" s="294">
        <v>0.15502520493303082</v>
      </c>
      <c r="F44" s="294">
        <v>0</v>
      </c>
      <c r="G44" s="295">
        <v>0.48544685484546446</v>
      </c>
      <c r="H44" s="290">
        <v>0</v>
      </c>
      <c r="I44" s="294">
        <v>0</v>
      </c>
      <c r="J44" s="294">
        <v>0</v>
      </c>
      <c r="K44" s="295">
        <v>0</v>
      </c>
      <c r="L44" s="290">
        <v>0</v>
      </c>
      <c r="M44" s="294">
        <v>0</v>
      </c>
      <c r="N44" s="295">
        <v>0</v>
      </c>
      <c r="O44" s="402">
        <v>0.48544685484546446</v>
      </c>
    </row>
    <row r="45" spans="2:15" ht="12.75">
      <c r="B45" s="137" t="s">
        <v>55</v>
      </c>
      <c r="C45" s="296">
        <v>0</v>
      </c>
      <c r="D45" s="399">
        <v>0.8711465254543256</v>
      </c>
      <c r="E45" s="399">
        <v>1.6349888057461541</v>
      </c>
      <c r="F45" s="399">
        <v>1.8156521342318375</v>
      </c>
      <c r="G45" s="400">
        <v>1.1179502286569922</v>
      </c>
      <c r="H45" s="296">
        <v>1.449190210482107</v>
      </c>
      <c r="I45" s="399">
        <v>1.5664815275587187</v>
      </c>
      <c r="J45" s="399">
        <v>4.411151403460493</v>
      </c>
      <c r="K45" s="400">
        <v>2.0660928455734564</v>
      </c>
      <c r="L45" s="296">
        <v>8.665608932425085</v>
      </c>
      <c r="M45" s="399">
        <v>2.968660154893458</v>
      </c>
      <c r="N45" s="400">
        <v>3.003091033185013</v>
      </c>
      <c r="O45" s="403">
        <v>1.6130567804508171</v>
      </c>
    </row>
    <row r="46" spans="2:15" ht="12.75">
      <c r="B46" s="218" t="s">
        <v>47</v>
      </c>
      <c r="C46" s="290">
        <v>0</v>
      </c>
      <c r="D46" s="294">
        <v>0</v>
      </c>
      <c r="E46" s="294">
        <v>0</v>
      </c>
      <c r="F46" s="294">
        <v>0.8158959537572255</v>
      </c>
      <c r="G46" s="295">
        <v>0.8158959537572255</v>
      </c>
      <c r="H46" s="290">
        <v>0</v>
      </c>
      <c r="I46" s="294">
        <v>0</v>
      </c>
      <c r="J46" s="294">
        <v>0</v>
      </c>
      <c r="K46" s="295">
        <v>0</v>
      </c>
      <c r="L46" s="290">
        <v>0</v>
      </c>
      <c r="M46" s="294">
        <v>0</v>
      </c>
      <c r="N46" s="295">
        <v>0</v>
      </c>
      <c r="O46" s="402">
        <v>0.8158959537572255</v>
      </c>
    </row>
    <row r="47" spans="2:15" ht="12.75">
      <c r="B47" s="218" t="s">
        <v>48</v>
      </c>
      <c r="C47" s="290">
        <v>0</v>
      </c>
      <c r="D47" s="294">
        <v>0.7080203432853241</v>
      </c>
      <c r="E47" s="294">
        <v>1.1774680942226852</v>
      </c>
      <c r="F47" s="294">
        <v>1.420189294308169</v>
      </c>
      <c r="G47" s="295">
        <v>1.0390229387333298</v>
      </c>
      <c r="H47" s="290">
        <v>1.052789095792873</v>
      </c>
      <c r="I47" s="294">
        <v>0.8737309841642463</v>
      </c>
      <c r="J47" s="294">
        <v>0.5809719207335378</v>
      </c>
      <c r="K47" s="295">
        <v>0.7962800181909212</v>
      </c>
      <c r="L47" s="290">
        <v>0</v>
      </c>
      <c r="M47" s="294">
        <v>2.848061012217106</v>
      </c>
      <c r="N47" s="295">
        <v>2.848061012217106</v>
      </c>
      <c r="O47" s="402">
        <v>1.6698742142347136</v>
      </c>
    </row>
    <row r="48" spans="2:15" ht="12.75">
      <c r="B48" s="218" t="s">
        <v>49</v>
      </c>
      <c r="C48" s="290">
        <v>0</v>
      </c>
      <c r="D48" s="294">
        <v>0.8485131019320891</v>
      </c>
      <c r="E48" s="294">
        <v>1.1185108389193579</v>
      </c>
      <c r="F48" s="294">
        <v>0.8980260965710664</v>
      </c>
      <c r="G48" s="295">
        <v>0.9975982326611794</v>
      </c>
      <c r="H48" s="290">
        <v>0.9800972961156794</v>
      </c>
      <c r="I48" s="294">
        <v>1.3459080374152628</v>
      </c>
      <c r="J48" s="294">
        <v>2.62647196187136</v>
      </c>
      <c r="K48" s="295">
        <v>1.0783096183964578</v>
      </c>
      <c r="L48" s="290">
        <v>1.2895876441987126</v>
      </c>
      <c r="M48" s="294">
        <v>4.506894688171254</v>
      </c>
      <c r="N48" s="295">
        <v>4.448132666515003</v>
      </c>
      <c r="O48" s="402">
        <v>1.189374503259237</v>
      </c>
    </row>
    <row r="49" spans="2:15" ht="12.75">
      <c r="B49" s="218" t="s">
        <v>50</v>
      </c>
      <c r="C49" s="290">
        <v>0</v>
      </c>
      <c r="D49" s="294">
        <v>0.9394649323764334</v>
      </c>
      <c r="E49" s="294">
        <v>1.103112796232911</v>
      </c>
      <c r="F49" s="294">
        <v>2.847452237908997</v>
      </c>
      <c r="G49" s="295">
        <v>1.22012615858334</v>
      </c>
      <c r="H49" s="290">
        <v>2.0652081831034512</v>
      </c>
      <c r="I49" s="294">
        <v>3.0640878726313474</v>
      </c>
      <c r="J49" s="294">
        <v>4.740315767837085</v>
      </c>
      <c r="K49" s="295">
        <v>2.549851896877492</v>
      </c>
      <c r="L49" s="290">
        <v>0</v>
      </c>
      <c r="M49" s="294">
        <v>3.630934890621852</v>
      </c>
      <c r="N49" s="295">
        <v>3.630934890621852</v>
      </c>
      <c r="O49" s="402">
        <v>2.09726864226977</v>
      </c>
    </row>
    <row r="50" spans="2:15" ht="12.75">
      <c r="B50" s="218" t="s">
        <v>51</v>
      </c>
      <c r="C50" s="290">
        <v>0</v>
      </c>
      <c r="D50" s="294">
        <v>0.49147941507290877</v>
      </c>
      <c r="E50" s="294">
        <v>0.6461583798924089</v>
      </c>
      <c r="F50" s="294">
        <v>0.4759039558520572</v>
      </c>
      <c r="G50" s="295">
        <v>0.5119487817609685</v>
      </c>
      <c r="H50" s="290">
        <v>0.7803366999590653</v>
      </c>
      <c r="I50" s="294">
        <v>0.9003645849697434</v>
      </c>
      <c r="J50" s="294">
        <v>2.8171910534132802</v>
      </c>
      <c r="K50" s="295">
        <v>0.8792749698444883</v>
      </c>
      <c r="L50" s="290">
        <v>0</v>
      </c>
      <c r="M50" s="294">
        <v>0.3844198154307168</v>
      </c>
      <c r="N50" s="295">
        <v>0.3844198154307168</v>
      </c>
      <c r="O50" s="402">
        <v>0.5254410710041896</v>
      </c>
    </row>
    <row r="51" spans="2:15" ht="12.75">
      <c r="B51" s="218" t="s">
        <v>52</v>
      </c>
      <c r="C51" s="290">
        <v>0</v>
      </c>
      <c r="D51" s="294">
        <v>0.5042724342205966</v>
      </c>
      <c r="E51" s="294">
        <v>1.075486077430157</v>
      </c>
      <c r="F51" s="294">
        <v>0.49475580497788013</v>
      </c>
      <c r="G51" s="295">
        <v>0.575005810680554</v>
      </c>
      <c r="H51" s="290">
        <v>0</v>
      </c>
      <c r="I51" s="294">
        <v>1.8756262864396942</v>
      </c>
      <c r="J51" s="294">
        <v>0</v>
      </c>
      <c r="K51" s="295">
        <v>1.8756262864396942</v>
      </c>
      <c r="L51" s="290">
        <v>0</v>
      </c>
      <c r="M51" s="294">
        <v>6.976456073647037</v>
      </c>
      <c r="N51" s="295">
        <v>6.976456073647037</v>
      </c>
      <c r="O51" s="402">
        <v>1.6029263921830015</v>
      </c>
    </row>
    <row r="52" spans="2:15" ht="12.75">
      <c r="B52" s="137" t="s">
        <v>56</v>
      </c>
      <c r="C52" s="299">
        <v>0</v>
      </c>
      <c r="D52" s="297">
        <v>0.5480077565730718</v>
      </c>
      <c r="E52" s="297">
        <v>0.8970991004786812</v>
      </c>
      <c r="F52" s="297">
        <v>0.70528088848398</v>
      </c>
      <c r="G52" s="298">
        <v>0.6774732920695674</v>
      </c>
      <c r="H52" s="299">
        <v>1.1135630180228888</v>
      </c>
      <c r="I52" s="297">
        <v>1.3279965719868683</v>
      </c>
      <c r="J52" s="297">
        <v>3.169818301502243</v>
      </c>
      <c r="K52" s="298">
        <v>1.2498499287241842</v>
      </c>
      <c r="L52" s="299">
        <v>1.2895876441987126</v>
      </c>
      <c r="M52" s="297">
        <v>3.1264723092122444</v>
      </c>
      <c r="N52" s="298">
        <v>3.1188226220667774</v>
      </c>
      <c r="O52" s="404">
        <v>1.015404602616298</v>
      </c>
    </row>
    <row r="53" spans="2:15" ht="12.75">
      <c r="B53" s="274" t="s">
        <v>53</v>
      </c>
      <c r="C53" s="306">
        <v>0</v>
      </c>
      <c r="D53" s="307">
        <v>0</v>
      </c>
      <c r="E53" s="307">
        <v>0</v>
      </c>
      <c r="F53" s="307">
        <v>0</v>
      </c>
      <c r="G53" s="308">
        <v>0</v>
      </c>
      <c r="H53" s="306">
        <v>0</v>
      </c>
      <c r="I53" s="307">
        <v>0</v>
      </c>
      <c r="J53" s="307">
        <v>0</v>
      </c>
      <c r="K53" s="308">
        <v>0</v>
      </c>
      <c r="L53" s="306">
        <v>0</v>
      </c>
      <c r="M53" s="307">
        <v>0</v>
      </c>
      <c r="N53" s="308">
        <v>0</v>
      </c>
      <c r="O53" s="405">
        <v>0</v>
      </c>
    </row>
    <row r="54" spans="2:15" ht="12.75">
      <c r="B54" s="137" t="s">
        <v>57</v>
      </c>
      <c r="C54" s="299">
        <v>0</v>
      </c>
      <c r="D54" s="297">
        <v>0</v>
      </c>
      <c r="E54" s="297">
        <v>0</v>
      </c>
      <c r="F54" s="297">
        <v>0</v>
      </c>
      <c r="G54" s="298">
        <v>0</v>
      </c>
      <c r="H54" s="299">
        <v>0</v>
      </c>
      <c r="I54" s="297">
        <v>0</v>
      </c>
      <c r="J54" s="297">
        <v>0</v>
      </c>
      <c r="K54" s="298">
        <v>0</v>
      </c>
      <c r="L54" s="299">
        <v>0</v>
      </c>
      <c r="M54" s="297">
        <v>0</v>
      </c>
      <c r="N54" s="298">
        <v>0</v>
      </c>
      <c r="O54" s="404">
        <v>0</v>
      </c>
    </row>
    <row r="55" spans="2:15" ht="12.75">
      <c r="B55" s="218"/>
      <c r="C55" s="290"/>
      <c r="D55" s="294"/>
      <c r="E55" s="294"/>
      <c r="F55" s="294"/>
      <c r="G55" s="295"/>
      <c r="H55" s="290"/>
      <c r="I55" s="294"/>
      <c r="J55" s="294"/>
      <c r="K55" s="295"/>
      <c r="L55" s="290"/>
      <c r="M55" s="294"/>
      <c r="N55" s="295"/>
      <c r="O55" s="402"/>
    </row>
    <row r="56" spans="2:15" ht="13.5" thickBot="1">
      <c r="B56" s="139" t="s">
        <v>54</v>
      </c>
      <c r="C56" s="303">
        <v>0</v>
      </c>
      <c r="D56" s="304">
        <v>0.6217638113826014</v>
      </c>
      <c r="E56" s="304">
        <v>0.9475155975212459</v>
      </c>
      <c r="F56" s="304">
        <v>0.8247237869023918</v>
      </c>
      <c r="G56" s="305">
        <v>0.748098993058481</v>
      </c>
      <c r="H56" s="303">
        <v>1.1598832183085466</v>
      </c>
      <c r="I56" s="304">
        <v>1.3591086681614906</v>
      </c>
      <c r="J56" s="304">
        <v>3.718887111331291</v>
      </c>
      <c r="K56" s="305">
        <v>1.3795802396043373</v>
      </c>
      <c r="L56" s="303">
        <v>3.7806998409253225</v>
      </c>
      <c r="M56" s="304">
        <v>3.0854949011046418</v>
      </c>
      <c r="N56" s="305">
        <v>3.0887297851989945</v>
      </c>
      <c r="O56" s="406">
        <v>1.115241800486844</v>
      </c>
    </row>
    <row r="57" ht="12.75">
      <c r="B57" s="6"/>
    </row>
    <row r="58" ht="12.75">
      <c r="B58" s="6"/>
    </row>
    <row r="59" ht="12.75">
      <c r="B59" s="8"/>
    </row>
    <row r="60" ht="12.75">
      <c r="B60" s="6"/>
    </row>
  </sheetData>
  <mergeCells count="5">
    <mergeCell ref="O4:O5"/>
    <mergeCell ref="B4:B5"/>
    <mergeCell ref="C4:G4"/>
    <mergeCell ref="H4:K4"/>
    <mergeCell ref="L4:N4"/>
  </mergeCells>
  <printOptions/>
  <pageMargins left="0.75" right="0.75" top="1" bottom="1" header="0.5" footer="0.5"/>
  <pageSetup fitToHeight="1" fitToWidth="1" horizontalDpi="600" verticalDpi="600" orientation="portrait" scale="54" r:id="rId1"/>
</worksheet>
</file>

<file path=xl/worksheets/sheet33.xml><?xml version="1.0" encoding="utf-8"?>
<worksheet xmlns="http://schemas.openxmlformats.org/spreadsheetml/2006/main" xmlns:r="http://schemas.openxmlformats.org/officeDocument/2006/relationships">
  <sheetPr>
    <pageSetUpPr fitToPage="1"/>
  </sheetPr>
  <dimension ref="B2:G8"/>
  <sheetViews>
    <sheetView showGridLines="0" workbookViewId="0" topLeftCell="A1"/>
  </sheetViews>
  <sheetFormatPr defaultColWidth="9.140625" defaultRowHeight="12.75"/>
  <cols>
    <col min="1" max="1" width="9.140625" style="0" customWidth="1"/>
    <col min="2" max="2" width="17.8515625" style="0" bestFit="1" customWidth="1"/>
    <col min="3" max="7" width="10.7109375" style="0" customWidth="1"/>
    <col min="13" max="13" width="11.00390625" style="0" bestFit="1" customWidth="1"/>
    <col min="14" max="14" width="4.57421875" style="0" customWidth="1"/>
  </cols>
  <sheetData>
    <row r="2" ht="12.75">
      <c r="B2" s="2" t="s">
        <v>104</v>
      </c>
    </row>
    <row r="3" ht="18.75" thickBot="1">
      <c r="B3" s="7" t="s">
        <v>362</v>
      </c>
    </row>
    <row r="4" spans="2:7" ht="13.5" thickBot="1">
      <c r="B4" s="84" t="s">
        <v>133</v>
      </c>
      <c r="C4" s="45">
        <v>2006</v>
      </c>
      <c r="D4" s="43">
        <v>2007</v>
      </c>
      <c r="E4" s="43">
        <v>2008</v>
      </c>
      <c r="F4" s="43">
        <v>2009</v>
      </c>
      <c r="G4" s="44">
        <v>2010</v>
      </c>
    </row>
    <row r="5" spans="2:7" ht="12.75">
      <c r="B5" s="169" t="s">
        <v>12</v>
      </c>
      <c r="C5" s="170">
        <v>0.7154586633156799</v>
      </c>
      <c r="D5" s="171">
        <v>1.0888073017745183</v>
      </c>
      <c r="E5" s="171">
        <v>1.3629999313197072</v>
      </c>
      <c r="F5" s="171">
        <v>1.7001692460899254</v>
      </c>
      <c r="G5" s="172">
        <v>0.748098993058481</v>
      </c>
    </row>
    <row r="6" spans="2:7" ht="12.75">
      <c r="B6" s="55" t="s">
        <v>13</v>
      </c>
      <c r="C6" s="85">
        <v>1.231950943772649</v>
      </c>
      <c r="D6" s="59">
        <v>1.7715282129055467</v>
      </c>
      <c r="E6" s="59">
        <v>1.924240550203613</v>
      </c>
      <c r="F6" s="59">
        <v>2.0396675822997854</v>
      </c>
      <c r="G6" s="86">
        <v>1.3795802396043375</v>
      </c>
    </row>
    <row r="7" spans="2:7" ht="12.75">
      <c r="B7" s="55" t="s">
        <v>11</v>
      </c>
      <c r="C7" s="85">
        <v>2.683002032122784</v>
      </c>
      <c r="D7" s="59">
        <v>2.466173038052691</v>
      </c>
      <c r="E7" s="59">
        <v>2.679380713366107</v>
      </c>
      <c r="F7" s="59">
        <v>3.047248240882205</v>
      </c>
      <c r="G7" s="86">
        <v>3.0887297851989945</v>
      </c>
    </row>
    <row r="8" spans="2:7" ht="13.5" thickBot="1">
      <c r="B8" s="151" t="s">
        <v>146</v>
      </c>
      <c r="C8" s="166">
        <v>0.9884578619472235</v>
      </c>
      <c r="D8" s="167">
        <v>1.443205349099169</v>
      </c>
      <c r="E8" s="167">
        <v>1.7180806081121849</v>
      </c>
      <c r="F8" s="167">
        <v>2.0103261943849353</v>
      </c>
      <c r="G8" s="168">
        <v>1.1152418004868445</v>
      </c>
    </row>
  </sheetData>
  <printOptions/>
  <pageMargins left="0.75" right="0.75" top="1" bottom="1" header="0.5" footer="0.5"/>
  <pageSetup fitToHeight="1" fitToWidth="1" horizontalDpi="600" verticalDpi="600" orientation="portrait" scale="92" r:id="rId1"/>
</worksheet>
</file>

<file path=xl/worksheets/sheet34.xml><?xml version="1.0" encoding="utf-8"?>
<worksheet xmlns="http://schemas.openxmlformats.org/spreadsheetml/2006/main" xmlns:r="http://schemas.openxmlformats.org/officeDocument/2006/relationships">
  <sheetPr>
    <pageSetUpPr fitToPage="1"/>
  </sheetPr>
  <dimension ref="A2:N58"/>
  <sheetViews>
    <sheetView showGridLines="0" workbookViewId="0" topLeftCell="A1"/>
  </sheetViews>
  <sheetFormatPr defaultColWidth="9.140625" defaultRowHeight="12.75"/>
  <cols>
    <col min="2" max="2" width="40.28125" style="0" customWidth="1"/>
    <col min="3" max="3" width="12.421875" style="0" customWidth="1"/>
    <col min="4" max="4" width="10.8515625" style="0" customWidth="1"/>
    <col min="5" max="5" width="12.57421875" style="0" customWidth="1"/>
    <col min="6" max="6" width="12.421875" style="0" customWidth="1"/>
    <col min="7" max="7" width="11.00390625" style="0" customWidth="1"/>
    <col min="8" max="8" width="12.7109375" style="0" customWidth="1"/>
    <col min="9" max="9" width="10.8515625" style="0" customWidth="1"/>
    <col min="10" max="10" width="10.28125" style="0" customWidth="1"/>
    <col min="11" max="11" width="11.140625" style="0" customWidth="1"/>
    <col min="12" max="12" width="12.7109375" style="0" customWidth="1"/>
    <col min="13" max="13" width="11.140625" style="0" customWidth="1"/>
    <col min="14" max="14" width="12.57421875" style="0" customWidth="1"/>
    <col min="15" max="15" width="12.7109375" style="0" customWidth="1"/>
    <col min="16" max="16" width="11.00390625" style="0" customWidth="1"/>
    <col min="17" max="17" width="12.57421875" style="0" customWidth="1"/>
  </cols>
  <sheetData>
    <row r="2" spans="1:2" ht="12.75">
      <c r="A2" s="2"/>
      <c r="B2" s="2" t="s">
        <v>106</v>
      </c>
    </row>
    <row r="3" spans="1:2" ht="18.75" thickBot="1">
      <c r="A3" s="1"/>
      <c r="B3" s="7" t="s">
        <v>174</v>
      </c>
    </row>
    <row r="4" spans="2:14" ht="25.5" customHeight="1">
      <c r="B4" s="442" t="s">
        <v>1</v>
      </c>
      <c r="C4" s="437" t="s">
        <v>2</v>
      </c>
      <c r="D4" s="438"/>
      <c r="E4" s="439"/>
      <c r="F4" s="437" t="s">
        <v>3</v>
      </c>
      <c r="G4" s="438"/>
      <c r="H4" s="439"/>
      <c r="I4" s="437" t="s">
        <v>4</v>
      </c>
      <c r="J4" s="438"/>
      <c r="K4" s="459"/>
      <c r="L4" s="437" t="s">
        <v>110</v>
      </c>
      <c r="M4" s="438"/>
      <c r="N4" s="439"/>
    </row>
    <row r="5" spans="2:14" ht="26.25" thickBot="1">
      <c r="B5" s="443"/>
      <c r="C5" s="310" t="s">
        <v>78</v>
      </c>
      <c r="D5" s="245" t="s">
        <v>79</v>
      </c>
      <c r="E5" s="246" t="s">
        <v>7</v>
      </c>
      <c r="F5" s="244" t="s">
        <v>78</v>
      </c>
      <c r="G5" s="245" t="s">
        <v>79</v>
      </c>
      <c r="H5" s="246" t="s">
        <v>8</v>
      </c>
      <c r="I5" s="244" t="s">
        <v>78</v>
      </c>
      <c r="J5" s="245" t="s">
        <v>79</v>
      </c>
      <c r="K5" s="247" t="s">
        <v>10</v>
      </c>
      <c r="L5" s="244" t="s">
        <v>78</v>
      </c>
      <c r="M5" s="245" t="s">
        <v>79</v>
      </c>
      <c r="N5" s="246" t="s">
        <v>5</v>
      </c>
    </row>
    <row r="6" spans="2:14" ht="12.75">
      <c r="B6" s="217" t="s">
        <v>17</v>
      </c>
      <c r="C6" s="225">
        <v>0</v>
      </c>
      <c r="D6" s="226">
        <v>166288.76953125</v>
      </c>
      <c r="E6" s="248">
        <v>166288.76953125</v>
      </c>
      <c r="F6" s="225">
        <v>0</v>
      </c>
      <c r="G6" s="226">
        <v>109882.228515625</v>
      </c>
      <c r="H6" s="227">
        <v>109882.228515625</v>
      </c>
      <c r="I6" s="225">
        <v>0</v>
      </c>
      <c r="J6" s="226">
        <v>0</v>
      </c>
      <c r="K6" s="227">
        <v>0</v>
      </c>
      <c r="L6" s="225">
        <v>0</v>
      </c>
      <c r="M6" s="226">
        <v>276170.998046875</v>
      </c>
      <c r="N6" s="227">
        <v>276170.998046875</v>
      </c>
    </row>
    <row r="7" spans="2:14" ht="12.75">
      <c r="B7" s="218" t="s">
        <v>18</v>
      </c>
      <c r="C7" s="18">
        <v>52269.41487503052</v>
      </c>
      <c r="D7" s="4">
        <v>283757.8914794922</v>
      </c>
      <c r="E7" s="28">
        <v>336027.3063545227</v>
      </c>
      <c r="F7" s="18">
        <v>13896.584164142609</v>
      </c>
      <c r="G7" s="4">
        <v>358658.837890625</v>
      </c>
      <c r="H7" s="19">
        <v>372555.4220547676</v>
      </c>
      <c r="I7" s="18">
        <v>0</v>
      </c>
      <c r="J7" s="4">
        <v>97872.27734375</v>
      </c>
      <c r="K7" s="19">
        <v>97872.27734375</v>
      </c>
      <c r="L7" s="18">
        <v>66165.99903917313</v>
      </c>
      <c r="M7" s="4">
        <v>740289.0067138672</v>
      </c>
      <c r="N7" s="19">
        <v>806455.0057530403</v>
      </c>
    </row>
    <row r="8" spans="2:14" ht="12.75">
      <c r="B8" s="218" t="s">
        <v>153</v>
      </c>
      <c r="C8" s="18">
        <v>338063.69926452637</v>
      </c>
      <c r="D8" s="4">
        <v>0</v>
      </c>
      <c r="E8" s="28">
        <v>338063.69926452637</v>
      </c>
      <c r="F8" s="18">
        <v>25904.3046875</v>
      </c>
      <c r="G8" s="4">
        <v>0</v>
      </c>
      <c r="H8" s="19">
        <v>25904.3046875</v>
      </c>
      <c r="I8" s="18">
        <v>0</v>
      </c>
      <c r="J8" s="4">
        <v>0</v>
      </c>
      <c r="K8" s="19">
        <v>0</v>
      </c>
      <c r="L8" s="18">
        <v>363968.00395202637</v>
      </c>
      <c r="M8" s="4">
        <v>0</v>
      </c>
      <c r="N8" s="19">
        <v>363968.00395202637</v>
      </c>
    </row>
    <row r="9" spans="2:14" ht="12.75">
      <c r="B9" s="218" t="s">
        <v>154</v>
      </c>
      <c r="C9" s="18">
        <v>391140</v>
      </c>
      <c r="D9" s="4">
        <v>0</v>
      </c>
      <c r="E9" s="28">
        <v>391140</v>
      </c>
      <c r="F9" s="18">
        <v>4713</v>
      </c>
      <c r="G9" s="4">
        <v>0</v>
      </c>
      <c r="H9" s="19">
        <v>4713</v>
      </c>
      <c r="I9" s="18">
        <v>0</v>
      </c>
      <c r="J9" s="4">
        <v>0</v>
      </c>
      <c r="K9" s="19">
        <v>0</v>
      </c>
      <c r="L9" s="18">
        <v>395853</v>
      </c>
      <c r="M9" s="4">
        <v>0</v>
      </c>
      <c r="N9" s="19">
        <v>395853</v>
      </c>
    </row>
    <row r="10" spans="2:14" ht="12.75">
      <c r="B10" s="218" t="s">
        <v>19</v>
      </c>
      <c r="C10" s="18">
        <v>70098013.41333008</v>
      </c>
      <c r="D10" s="4">
        <v>475340.720703125</v>
      </c>
      <c r="E10" s="28">
        <v>70573354.1340332</v>
      </c>
      <c r="F10" s="18">
        <v>146768614.01171875</v>
      </c>
      <c r="G10" s="4">
        <v>551008.2939453125</v>
      </c>
      <c r="H10" s="19">
        <v>147319622.30566406</v>
      </c>
      <c r="I10" s="18">
        <v>828693.8957824707</v>
      </c>
      <c r="J10" s="4">
        <v>3370</v>
      </c>
      <c r="K10" s="19">
        <v>832063.8957824707</v>
      </c>
      <c r="L10" s="18">
        <v>217695321.3208313</v>
      </c>
      <c r="M10" s="4">
        <v>1029719.0146484375</v>
      </c>
      <c r="N10" s="19">
        <v>218725040.33547974</v>
      </c>
    </row>
    <row r="11" spans="2:14" ht="12.75">
      <c r="B11" s="218" t="s">
        <v>20</v>
      </c>
      <c r="C11" s="18">
        <v>6190625.474407196</v>
      </c>
      <c r="D11" s="4">
        <v>373846.73181152344</v>
      </c>
      <c r="E11" s="28">
        <v>6564472.2062187195</v>
      </c>
      <c r="F11" s="18">
        <v>3906334.7684173584</v>
      </c>
      <c r="G11" s="4">
        <v>59463.271057128906</v>
      </c>
      <c r="H11" s="19">
        <v>3965798.0394744873</v>
      </c>
      <c r="I11" s="18">
        <v>99794.88525390625</v>
      </c>
      <c r="J11" s="4">
        <v>0</v>
      </c>
      <c r="K11" s="19">
        <v>99794.88525390625</v>
      </c>
      <c r="L11" s="18">
        <v>10196755.12807846</v>
      </c>
      <c r="M11" s="4">
        <v>433310.00286865234</v>
      </c>
      <c r="N11" s="19">
        <v>10630065.130947113</v>
      </c>
    </row>
    <row r="12" spans="2:14" ht="12.75">
      <c r="B12" s="218" t="s">
        <v>206</v>
      </c>
      <c r="C12" s="18">
        <v>337561</v>
      </c>
      <c r="D12" s="4">
        <v>0</v>
      </c>
      <c r="E12" s="28">
        <v>337561</v>
      </c>
      <c r="F12" s="18">
        <v>0</v>
      </c>
      <c r="G12" s="4">
        <v>0</v>
      </c>
      <c r="H12" s="19">
        <v>0</v>
      </c>
      <c r="I12" s="18">
        <v>11418</v>
      </c>
      <c r="J12" s="4">
        <v>0</v>
      </c>
      <c r="K12" s="19">
        <v>11418</v>
      </c>
      <c r="L12" s="18">
        <v>348979</v>
      </c>
      <c r="M12" s="4">
        <v>0</v>
      </c>
      <c r="N12" s="19">
        <v>348979</v>
      </c>
    </row>
    <row r="13" spans="2:14" ht="12.75">
      <c r="B13" s="218" t="s">
        <v>21</v>
      </c>
      <c r="C13" s="18">
        <v>27662365.649902344</v>
      </c>
      <c r="D13" s="4">
        <v>0</v>
      </c>
      <c r="E13" s="28">
        <v>27662365.649902344</v>
      </c>
      <c r="F13" s="18">
        <v>90318878.671875</v>
      </c>
      <c r="G13" s="4">
        <v>0</v>
      </c>
      <c r="H13" s="19">
        <v>90318878.671875</v>
      </c>
      <c r="I13" s="18">
        <v>10232768.15649414</v>
      </c>
      <c r="J13" s="4">
        <v>0</v>
      </c>
      <c r="K13" s="19">
        <v>10232768.15649414</v>
      </c>
      <c r="L13" s="18">
        <v>128214012.47827148</v>
      </c>
      <c r="M13" s="4">
        <v>0</v>
      </c>
      <c r="N13" s="19">
        <v>128214012.47827148</v>
      </c>
    </row>
    <row r="14" spans="2:14" ht="12.75">
      <c r="B14" s="218" t="s">
        <v>22</v>
      </c>
      <c r="C14" s="18">
        <v>16637183.76953125</v>
      </c>
      <c r="D14" s="4">
        <v>71707.43566894531</v>
      </c>
      <c r="E14" s="28">
        <v>16708891.205200195</v>
      </c>
      <c r="F14" s="18">
        <v>6064100.484375</v>
      </c>
      <c r="G14" s="4">
        <v>54146.564697265625</v>
      </c>
      <c r="H14" s="19">
        <v>6118247.049072266</v>
      </c>
      <c r="I14" s="18">
        <v>912880.8388366699</v>
      </c>
      <c r="J14" s="4">
        <v>0</v>
      </c>
      <c r="K14" s="19">
        <v>912880.8388366699</v>
      </c>
      <c r="L14" s="18">
        <v>23614165.09274292</v>
      </c>
      <c r="M14" s="4">
        <v>125854.00036621094</v>
      </c>
      <c r="N14" s="19">
        <v>23740019.09310913</v>
      </c>
    </row>
    <row r="15" spans="2:14" ht="12.75">
      <c r="B15" s="218" t="s">
        <v>155</v>
      </c>
      <c r="C15" s="18">
        <v>439306535.8417969</v>
      </c>
      <c r="D15" s="4">
        <v>6586846.353027344</v>
      </c>
      <c r="E15" s="28">
        <v>445893382.1948242</v>
      </c>
      <c r="F15" s="18">
        <v>137661582.79673004</v>
      </c>
      <c r="G15" s="4">
        <v>877834.5620117188</v>
      </c>
      <c r="H15" s="19">
        <v>138539417.35874176</v>
      </c>
      <c r="I15" s="18">
        <v>18557447.421875</v>
      </c>
      <c r="J15" s="4">
        <v>13598.137214660645</v>
      </c>
      <c r="K15" s="19">
        <v>18571045.55908966</v>
      </c>
      <c r="L15" s="18">
        <v>595525566.0604019</v>
      </c>
      <c r="M15" s="4">
        <v>7478279.052253723</v>
      </c>
      <c r="N15" s="19">
        <v>603003845.1126556</v>
      </c>
    </row>
    <row r="16" spans="2:14" ht="12.75">
      <c r="B16" s="218" t="s">
        <v>23</v>
      </c>
      <c r="C16" s="18">
        <v>2309776.4665527344</v>
      </c>
      <c r="D16" s="4">
        <v>0</v>
      </c>
      <c r="E16" s="28">
        <v>2309776.4665527344</v>
      </c>
      <c r="F16" s="18">
        <v>10983.536895751953</v>
      </c>
      <c r="G16" s="4">
        <v>0</v>
      </c>
      <c r="H16" s="19">
        <v>10983.536895751953</v>
      </c>
      <c r="I16" s="18">
        <v>0</v>
      </c>
      <c r="J16" s="4">
        <v>0</v>
      </c>
      <c r="K16" s="19">
        <v>0</v>
      </c>
      <c r="L16" s="18">
        <v>2320760.0034484863</v>
      </c>
      <c r="M16" s="4">
        <v>0</v>
      </c>
      <c r="N16" s="19">
        <v>2320760.0034484863</v>
      </c>
    </row>
    <row r="17" spans="2:14" ht="12.75">
      <c r="B17" s="218" t="s">
        <v>24</v>
      </c>
      <c r="C17" s="18">
        <v>174351054.0649476</v>
      </c>
      <c r="D17" s="4">
        <v>8487263.011230469</v>
      </c>
      <c r="E17" s="28">
        <v>182838317.07617807</v>
      </c>
      <c r="F17" s="18">
        <v>50044247.71536255</v>
      </c>
      <c r="G17" s="4">
        <v>540757.1423339844</v>
      </c>
      <c r="H17" s="19">
        <v>50585004.85769653</v>
      </c>
      <c r="I17" s="18">
        <v>3283815.7734375</v>
      </c>
      <c r="J17" s="4">
        <v>18000</v>
      </c>
      <c r="K17" s="19">
        <v>3301815.7734375</v>
      </c>
      <c r="L17" s="18">
        <v>227679117.55374765</v>
      </c>
      <c r="M17" s="4">
        <v>9046020.153564453</v>
      </c>
      <c r="N17" s="19">
        <v>236725137.7073121</v>
      </c>
    </row>
    <row r="18" spans="2:14" ht="12.75">
      <c r="B18" s="218" t="s">
        <v>25</v>
      </c>
      <c r="C18" s="18">
        <v>12731843.141845703</v>
      </c>
      <c r="D18" s="4">
        <v>0</v>
      </c>
      <c r="E18" s="28">
        <v>12731843.141845703</v>
      </c>
      <c r="F18" s="18">
        <v>3637845.7314453125</v>
      </c>
      <c r="G18" s="4">
        <v>0</v>
      </c>
      <c r="H18" s="19">
        <v>3637845.7314453125</v>
      </c>
      <c r="I18" s="18">
        <v>5066941</v>
      </c>
      <c r="J18" s="4">
        <v>0</v>
      </c>
      <c r="K18" s="19">
        <v>5066941</v>
      </c>
      <c r="L18" s="18">
        <v>21436629.873291016</v>
      </c>
      <c r="M18" s="4">
        <v>0</v>
      </c>
      <c r="N18" s="19">
        <v>21436629.873291016</v>
      </c>
    </row>
    <row r="19" spans="2:14" ht="12.75">
      <c r="B19" s="218" t="s">
        <v>26</v>
      </c>
      <c r="C19" s="18">
        <v>7391820.733642578</v>
      </c>
      <c r="D19" s="4">
        <v>64225207.125</v>
      </c>
      <c r="E19" s="28">
        <v>71617027.85864258</v>
      </c>
      <c r="F19" s="18">
        <v>1212675.7142448425</v>
      </c>
      <c r="G19" s="4">
        <v>47583484.125</v>
      </c>
      <c r="H19" s="19">
        <v>48796159.83924484</v>
      </c>
      <c r="I19" s="18">
        <v>371687.6318359375</v>
      </c>
      <c r="J19" s="4">
        <v>5433659.37109375</v>
      </c>
      <c r="K19" s="19">
        <v>5805347.0029296875</v>
      </c>
      <c r="L19" s="18">
        <v>8976184.079723358</v>
      </c>
      <c r="M19" s="4">
        <v>117242350.62109375</v>
      </c>
      <c r="N19" s="19">
        <v>126218534.70081711</v>
      </c>
    </row>
    <row r="20" spans="2:14" ht="12.75">
      <c r="B20" s="218" t="s">
        <v>27</v>
      </c>
      <c r="C20" s="18">
        <v>65619199.933288574</v>
      </c>
      <c r="D20" s="4">
        <v>266901.0267944336</v>
      </c>
      <c r="E20" s="28">
        <v>65886100.96008301</v>
      </c>
      <c r="F20" s="18">
        <v>158085650.32984924</v>
      </c>
      <c r="G20" s="4">
        <v>209362.9757080078</v>
      </c>
      <c r="H20" s="19">
        <v>158295013.30555725</v>
      </c>
      <c r="I20" s="18">
        <v>16564282.221191406</v>
      </c>
      <c r="J20" s="4">
        <v>0</v>
      </c>
      <c r="K20" s="19">
        <v>16564282.221191406</v>
      </c>
      <c r="L20" s="18">
        <v>240269132.48432922</v>
      </c>
      <c r="M20" s="4">
        <v>476264.0025024414</v>
      </c>
      <c r="N20" s="19">
        <v>240745396.48683167</v>
      </c>
    </row>
    <row r="21" spans="2:14" ht="12.75">
      <c r="B21" s="218" t="s">
        <v>28</v>
      </c>
      <c r="C21" s="18">
        <v>20882806.470825195</v>
      </c>
      <c r="D21" s="4">
        <v>36637.39520263672</v>
      </c>
      <c r="E21" s="28">
        <v>20919443.866027832</v>
      </c>
      <c r="F21" s="18">
        <v>10596648.033203125</v>
      </c>
      <c r="G21" s="4">
        <v>52393.60382080078</v>
      </c>
      <c r="H21" s="19">
        <v>10649041.637023926</v>
      </c>
      <c r="I21" s="18">
        <v>39577</v>
      </c>
      <c r="J21" s="4">
        <v>0</v>
      </c>
      <c r="K21" s="19">
        <v>39577</v>
      </c>
      <c r="L21" s="18">
        <v>31519031.50402832</v>
      </c>
      <c r="M21" s="4">
        <v>89030.9990234375</v>
      </c>
      <c r="N21" s="19">
        <v>31608062.503051758</v>
      </c>
    </row>
    <row r="22" spans="2:14" ht="12.75">
      <c r="B22" s="218" t="s">
        <v>29</v>
      </c>
      <c r="C22" s="18">
        <v>10069914.024047852</v>
      </c>
      <c r="D22" s="4">
        <v>143042</v>
      </c>
      <c r="E22" s="28">
        <v>10212956.024047852</v>
      </c>
      <c r="F22" s="18">
        <v>2218616.9969177246</v>
      </c>
      <c r="G22" s="4">
        <v>0</v>
      </c>
      <c r="H22" s="19">
        <v>2218616.9969177246</v>
      </c>
      <c r="I22" s="18">
        <v>19149</v>
      </c>
      <c r="J22" s="4">
        <v>0</v>
      </c>
      <c r="K22" s="19">
        <v>19149</v>
      </c>
      <c r="L22" s="18">
        <v>12307680.020965576</v>
      </c>
      <c r="M22" s="4">
        <v>143042</v>
      </c>
      <c r="N22" s="19">
        <v>12450722.020965576</v>
      </c>
    </row>
    <row r="23" spans="2:14" ht="12.75">
      <c r="B23" s="218" t="s">
        <v>30</v>
      </c>
      <c r="C23" s="18">
        <v>45857909.84081459</v>
      </c>
      <c r="D23" s="4">
        <v>0</v>
      </c>
      <c r="E23" s="28">
        <v>45857909.84081459</v>
      </c>
      <c r="F23" s="18">
        <v>16957868.295654297</v>
      </c>
      <c r="G23" s="4">
        <v>0</v>
      </c>
      <c r="H23" s="19">
        <v>16957868.295654297</v>
      </c>
      <c r="I23" s="18">
        <v>10113891.744140625</v>
      </c>
      <c r="J23" s="4">
        <v>0</v>
      </c>
      <c r="K23" s="19">
        <v>10113891.744140625</v>
      </c>
      <c r="L23" s="18">
        <v>72929669.88060951</v>
      </c>
      <c r="M23" s="4">
        <v>0</v>
      </c>
      <c r="N23" s="19">
        <v>72929669.88060951</v>
      </c>
    </row>
    <row r="24" spans="2:14" ht="12.75">
      <c r="B24" s="218" t="s">
        <v>31</v>
      </c>
      <c r="C24" s="18">
        <v>5531453.32585144</v>
      </c>
      <c r="D24" s="4">
        <v>9883</v>
      </c>
      <c r="E24" s="28">
        <v>5541336.32585144</v>
      </c>
      <c r="F24" s="18">
        <v>1709569.6745147705</v>
      </c>
      <c r="G24" s="4">
        <v>0</v>
      </c>
      <c r="H24" s="19">
        <v>1709569.6745147705</v>
      </c>
      <c r="I24" s="18">
        <v>211046.03515625</v>
      </c>
      <c r="J24" s="4">
        <v>0</v>
      </c>
      <c r="K24" s="19">
        <v>211046.03515625</v>
      </c>
      <c r="L24" s="18">
        <v>7452069.035522461</v>
      </c>
      <c r="M24" s="4">
        <v>9883</v>
      </c>
      <c r="N24" s="19">
        <v>7461952.035522461</v>
      </c>
    </row>
    <row r="25" spans="2:14" ht="12.75">
      <c r="B25" s="218" t="s">
        <v>32</v>
      </c>
      <c r="C25" s="18">
        <v>332264</v>
      </c>
      <c r="D25" s="4">
        <v>0</v>
      </c>
      <c r="E25" s="28">
        <v>332264</v>
      </c>
      <c r="F25" s="18">
        <v>0</v>
      </c>
      <c r="G25" s="4">
        <v>0</v>
      </c>
      <c r="H25" s="19">
        <v>0</v>
      </c>
      <c r="I25" s="18">
        <v>0</v>
      </c>
      <c r="J25" s="4">
        <v>0</v>
      </c>
      <c r="K25" s="19">
        <v>0</v>
      </c>
      <c r="L25" s="18">
        <v>332264</v>
      </c>
      <c r="M25" s="4">
        <v>0</v>
      </c>
      <c r="N25" s="19">
        <v>332264</v>
      </c>
    </row>
    <row r="26" spans="2:14" ht="12.75">
      <c r="B26" s="218" t="s">
        <v>33</v>
      </c>
      <c r="C26" s="18">
        <v>470833.1983127594</v>
      </c>
      <c r="D26" s="4">
        <v>0</v>
      </c>
      <c r="E26" s="28">
        <v>470833.1983127594</v>
      </c>
      <c r="F26" s="18">
        <v>13999.790649414062</v>
      </c>
      <c r="G26" s="4">
        <v>0</v>
      </c>
      <c r="H26" s="19">
        <v>13999.790649414062</v>
      </c>
      <c r="I26" s="18">
        <v>0</v>
      </c>
      <c r="J26" s="4">
        <v>0</v>
      </c>
      <c r="K26" s="19">
        <v>0</v>
      </c>
      <c r="L26" s="18">
        <v>484832.98896217346</v>
      </c>
      <c r="M26" s="4">
        <v>0</v>
      </c>
      <c r="N26" s="19">
        <v>484832.98896217346</v>
      </c>
    </row>
    <row r="27" spans="2:14" ht="12.75">
      <c r="B27" s="218" t="s">
        <v>214</v>
      </c>
      <c r="C27" s="18">
        <v>37246</v>
      </c>
      <c r="D27" s="4">
        <v>0</v>
      </c>
      <c r="E27" s="28">
        <v>37246</v>
      </c>
      <c r="F27" s="18">
        <v>0</v>
      </c>
      <c r="G27" s="4">
        <v>0</v>
      </c>
      <c r="H27" s="19">
        <v>0</v>
      </c>
      <c r="I27" s="18">
        <v>0</v>
      </c>
      <c r="J27" s="4">
        <v>0</v>
      </c>
      <c r="K27" s="19">
        <v>0</v>
      </c>
      <c r="L27" s="18">
        <v>37246</v>
      </c>
      <c r="M27" s="4">
        <v>0</v>
      </c>
      <c r="N27" s="19">
        <v>37246</v>
      </c>
    </row>
    <row r="28" spans="2:14" ht="12.75">
      <c r="B28" s="218" t="s">
        <v>207</v>
      </c>
      <c r="C28" s="18">
        <v>19575.689987182617</v>
      </c>
      <c r="D28" s="4">
        <v>0</v>
      </c>
      <c r="E28" s="28">
        <v>19575.689987182617</v>
      </c>
      <c r="F28" s="18">
        <v>5746.31005859375</v>
      </c>
      <c r="G28" s="4">
        <v>0</v>
      </c>
      <c r="H28" s="19">
        <v>5746.31005859375</v>
      </c>
      <c r="I28" s="18">
        <v>0</v>
      </c>
      <c r="J28" s="4">
        <v>0</v>
      </c>
      <c r="K28" s="19">
        <v>0</v>
      </c>
      <c r="L28" s="18">
        <v>25322.000045776367</v>
      </c>
      <c r="M28" s="4">
        <v>0</v>
      </c>
      <c r="N28" s="19">
        <v>25322.000045776367</v>
      </c>
    </row>
    <row r="29" spans="2:14" ht="12.75">
      <c r="B29" s="218" t="s">
        <v>34</v>
      </c>
      <c r="C29" s="18">
        <v>4795964.3125</v>
      </c>
      <c r="D29" s="4">
        <v>50281</v>
      </c>
      <c r="E29" s="28">
        <v>4846245.3125</v>
      </c>
      <c r="F29" s="18">
        <v>658991.640625</v>
      </c>
      <c r="G29" s="4">
        <v>0</v>
      </c>
      <c r="H29" s="19">
        <v>658991.640625</v>
      </c>
      <c r="I29" s="18">
        <v>38569</v>
      </c>
      <c r="J29" s="4">
        <v>0</v>
      </c>
      <c r="K29" s="19">
        <v>38569</v>
      </c>
      <c r="L29" s="18">
        <v>5493524.953125</v>
      </c>
      <c r="M29" s="4">
        <v>50281</v>
      </c>
      <c r="N29" s="19">
        <v>5543805.953125</v>
      </c>
    </row>
    <row r="30" spans="2:14" ht="12.75">
      <c r="B30" s="218" t="s">
        <v>35</v>
      </c>
      <c r="C30" s="18">
        <v>15788.133911132812</v>
      </c>
      <c r="D30" s="4">
        <v>0</v>
      </c>
      <c r="E30" s="28">
        <v>15788.133911132812</v>
      </c>
      <c r="F30" s="18">
        <v>224649.86572265625</v>
      </c>
      <c r="G30" s="4">
        <v>0</v>
      </c>
      <c r="H30" s="19">
        <v>224649.86572265625</v>
      </c>
      <c r="I30" s="18">
        <v>0</v>
      </c>
      <c r="J30" s="4">
        <v>0</v>
      </c>
      <c r="K30" s="19">
        <v>0</v>
      </c>
      <c r="L30" s="18">
        <v>240437.99963378906</v>
      </c>
      <c r="M30" s="4">
        <v>0</v>
      </c>
      <c r="N30" s="19">
        <v>240437.99963378906</v>
      </c>
    </row>
    <row r="31" spans="2:14" ht="12.75">
      <c r="B31" s="218" t="s">
        <v>36</v>
      </c>
      <c r="C31" s="18">
        <v>32793.02810668945</v>
      </c>
      <c r="D31" s="4">
        <v>0</v>
      </c>
      <c r="E31" s="28">
        <v>32793.02810668945</v>
      </c>
      <c r="F31" s="18">
        <v>116976.97186279297</v>
      </c>
      <c r="G31" s="4">
        <v>0</v>
      </c>
      <c r="H31" s="19">
        <v>116976.97186279297</v>
      </c>
      <c r="I31" s="18">
        <v>19806</v>
      </c>
      <c r="J31" s="4">
        <v>0</v>
      </c>
      <c r="K31" s="19">
        <v>19806</v>
      </c>
      <c r="L31" s="18">
        <v>169575.99996948242</v>
      </c>
      <c r="M31" s="4">
        <v>0</v>
      </c>
      <c r="N31" s="19">
        <v>169575.99996948242</v>
      </c>
    </row>
    <row r="32" spans="2:14" ht="12.75">
      <c r="B32" s="218" t="s">
        <v>37</v>
      </c>
      <c r="C32" s="18">
        <v>6165954.425949097</v>
      </c>
      <c r="D32" s="4">
        <v>104654.52945744991</v>
      </c>
      <c r="E32" s="28">
        <v>6270608.955406547</v>
      </c>
      <c r="F32" s="18">
        <v>9484236.837890625</v>
      </c>
      <c r="G32" s="4">
        <v>2883.4705772399902</v>
      </c>
      <c r="H32" s="19">
        <v>9487120.308467865</v>
      </c>
      <c r="I32" s="18">
        <v>2439481.7426757812</v>
      </c>
      <c r="J32" s="4">
        <v>0</v>
      </c>
      <c r="K32" s="19">
        <v>2439481.7426757812</v>
      </c>
      <c r="L32" s="18">
        <v>18089673.006515503</v>
      </c>
      <c r="M32" s="4">
        <v>107538.0000346899</v>
      </c>
      <c r="N32" s="19">
        <v>18197211.006550193</v>
      </c>
    </row>
    <row r="33" spans="2:14" ht="12.75">
      <c r="B33" s="218" t="s">
        <v>217</v>
      </c>
      <c r="C33" s="18">
        <v>210059.98828125</v>
      </c>
      <c r="D33" s="4">
        <v>0</v>
      </c>
      <c r="E33" s="28">
        <v>210059.98828125</v>
      </c>
      <c r="F33" s="18">
        <v>148966.009765625</v>
      </c>
      <c r="G33" s="4">
        <v>0</v>
      </c>
      <c r="H33" s="19">
        <v>148966.009765625</v>
      </c>
      <c r="I33" s="18">
        <v>0</v>
      </c>
      <c r="J33" s="4">
        <v>0</v>
      </c>
      <c r="K33" s="19">
        <v>0</v>
      </c>
      <c r="L33" s="18">
        <v>359025.998046875</v>
      </c>
      <c r="M33" s="4">
        <v>0</v>
      </c>
      <c r="N33" s="19">
        <v>359025.998046875</v>
      </c>
    </row>
    <row r="34" spans="2:14" ht="12.75">
      <c r="B34" s="218" t="s">
        <v>156</v>
      </c>
      <c r="C34" s="18">
        <v>27181.5</v>
      </c>
      <c r="D34" s="4">
        <v>0</v>
      </c>
      <c r="E34" s="28">
        <v>27181.5</v>
      </c>
      <c r="F34" s="18">
        <v>24489.5</v>
      </c>
      <c r="G34" s="4">
        <v>0</v>
      </c>
      <c r="H34" s="19">
        <v>24489.5</v>
      </c>
      <c r="I34" s="18">
        <v>0</v>
      </c>
      <c r="J34" s="4">
        <v>0</v>
      </c>
      <c r="K34" s="19">
        <v>0</v>
      </c>
      <c r="L34" s="18">
        <v>51671</v>
      </c>
      <c r="M34" s="4">
        <v>0</v>
      </c>
      <c r="N34" s="19">
        <v>51671</v>
      </c>
    </row>
    <row r="35" spans="2:14" ht="12.75">
      <c r="B35" s="218" t="s">
        <v>38</v>
      </c>
      <c r="C35" s="18">
        <v>157179</v>
      </c>
      <c r="D35" s="4">
        <v>0</v>
      </c>
      <c r="E35" s="28">
        <v>157179</v>
      </c>
      <c r="F35" s="18">
        <v>0</v>
      </c>
      <c r="G35" s="4">
        <v>0</v>
      </c>
      <c r="H35" s="19">
        <v>0</v>
      </c>
      <c r="I35" s="18">
        <v>0</v>
      </c>
      <c r="J35" s="4">
        <v>0</v>
      </c>
      <c r="K35" s="19">
        <v>0</v>
      </c>
      <c r="L35" s="18">
        <v>157179</v>
      </c>
      <c r="M35" s="4">
        <v>0</v>
      </c>
      <c r="N35" s="19">
        <v>157179</v>
      </c>
    </row>
    <row r="36" spans="2:14" ht="12.75">
      <c r="B36" s="218" t="s">
        <v>39</v>
      </c>
      <c r="C36" s="18">
        <v>548945.2223396301</v>
      </c>
      <c r="D36" s="4">
        <v>13912.620666503906</v>
      </c>
      <c r="E36" s="28">
        <v>562857.843006134</v>
      </c>
      <c r="F36" s="18">
        <v>1140321.305480957</v>
      </c>
      <c r="G36" s="4">
        <v>11067.379150390625</v>
      </c>
      <c r="H36" s="19">
        <v>1151388.6846313477</v>
      </c>
      <c r="I36" s="18">
        <v>200542.48166656494</v>
      </c>
      <c r="J36" s="4">
        <v>0</v>
      </c>
      <c r="K36" s="19">
        <v>200542.48166656494</v>
      </c>
      <c r="L36" s="18">
        <v>1889809.009487152</v>
      </c>
      <c r="M36" s="4">
        <v>24979.99981689453</v>
      </c>
      <c r="N36" s="19">
        <v>1914789.0093040466</v>
      </c>
    </row>
    <row r="37" spans="2:14" ht="12.75">
      <c r="B37" s="218" t="s">
        <v>157</v>
      </c>
      <c r="C37" s="18">
        <v>188504.39334106445</v>
      </c>
      <c r="D37" s="4">
        <v>0</v>
      </c>
      <c r="E37" s="28">
        <v>188504.39334106445</v>
      </c>
      <c r="F37" s="18">
        <v>72574.6064453125</v>
      </c>
      <c r="G37" s="4">
        <v>0</v>
      </c>
      <c r="H37" s="19">
        <v>72574.6064453125</v>
      </c>
      <c r="I37" s="18">
        <v>0</v>
      </c>
      <c r="J37" s="4">
        <v>0</v>
      </c>
      <c r="K37" s="19">
        <v>0</v>
      </c>
      <c r="L37" s="18">
        <v>261078.99978637695</v>
      </c>
      <c r="M37" s="4">
        <v>0</v>
      </c>
      <c r="N37" s="19">
        <v>261078.99978637695</v>
      </c>
    </row>
    <row r="38" spans="2:14" ht="12.75">
      <c r="B38" s="218" t="s">
        <v>40</v>
      </c>
      <c r="C38" s="18">
        <v>6734647.734375</v>
      </c>
      <c r="D38" s="4">
        <v>0</v>
      </c>
      <c r="E38" s="28">
        <v>6734647.734375</v>
      </c>
      <c r="F38" s="18">
        <v>21124.2685546875</v>
      </c>
      <c r="G38" s="4">
        <v>0</v>
      </c>
      <c r="H38" s="19">
        <v>21124.2685546875</v>
      </c>
      <c r="I38" s="18">
        <v>0</v>
      </c>
      <c r="J38" s="4">
        <v>0</v>
      </c>
      <c r="K38" s="19">
        <v>0</v>
      </c>
      <c r="L38" s="18">
        <v>6755772.0029296875</v>
      </c>
      <c r="M38" s="4">
        <v>0</v>
      </c>
      <c r="N38" s="19">
        <v>6755772.0029296875</v>
      </c>
    </row>
    <row r="39" spans="2:14" ht="12.75">
      <c r="B39" s="218" t="s">
        <v>41</v>
      </c>
      <c r="C39" s="18">
        <v>112281</v>
      </c>
      <c r="D39" s="4">
        <v>3675653.42578125</v>
      </c>
      <c r="E39" s="28">
        <v>3787934.42578125</v>
      </c>
      <c r="F39" s="18">
        <v>0</v>
      </c>
      <c r="G39" s="4">
        <v>391953.06640625</v>
      </c>
      <c r="H39" s="19">
        <v>391953.06640625</v>
      </c>
      <c r="I39" s="18">
        <v>0</v>
      </c>
      <c r="J39" s="4">
        <v>101135.5078125</v>
      </c>
      <c r="K39" s="19">
        <v>101135.5078125</v>
      </c>
      <c r="L39" s="18">
        <v>112281</v>
      </c>
      <c r="M39" s="4">
        <v>4168742</v>
      </c>
      <c r="N39" s="19">
        <v>4281023</v>
      </c>
    </row>
    <row r="40" spans="2:14" ht="12.75">
      <c r="B40" s="218" t="s">
        <v>42</v>
      </c>
      <c r="C40" s="18">
        <v>449879.45363998413</v>
      </c>
      <c r="D40" s="4">
        <v>0</v>
      </c>
      <c r="E40" s="28">
        <v>449879.45363998413</v>
      </c>
      <c r="F40" s="18">
        <v>18167.545753479004</v>
      </c>
      <c r="G40" s="4">
        <v>0</v>
      </c>
      <c r="H40" s="19">
        <v>18167.545753479004</v>
      </c>
      <c r="I40" s="18">
        <v>0</v>
      </c>
      <c r="J40" s="4">
        <v>0</v>
      </c>
      <c r="K40" s="19">
        <v>0</v>
      </c>
      <c r="L40" s="18">
        <v>468046.99939346313</v>
      </c>
      <c r="M40" s="4">
        <v>0</v>
      </c>
      <c r="N40" s="19">
        <v>468046.99939346313</v>
      </c>
    </row>
    <row r="41" spans="2:14" ht="12.75">
      <c r="B41" s="218" t="s">
        <v>43</v>
      </c>
      <c r="C41" s="18">
        <v>513457.9645996094</v>
      </c>
      <c r="D41" s="4">
        <v>72002.22998046875</v>
      </c>
      <c r="E41" s="28">
        <v>585460.1945800781</v>
      </c>
      <c r="F41" s="18">
        <v>617558.2799072266</v>
      </c>
      <c r="G41" s="4">
        <v>184877.76953125</v>
      </c>
      <c r="H41" s="19">
        <v>802436.0494384766</v>
      </c>
      <c r="I41" s="18">
        <v>172175.7587890625</v>
      </c>
      <c r="J41" s="4">
        <v>0</v>
      </c>
      <c r="K41" s="19">
        <v>172175.7587890625</v>
      </c>
      <c r="L41" s="18">
        <v>1303192.0032958984</v>
      </c>
      <c r="M41" s="4">
        <v>256879.99951171875</v>
      </c>
      <c r="N41" s="19">
        <v>1560072.0028076172</v>
      </c>
    </row>
    <row r="42" spans="2:14" ht="12.75">
      <c r="B42" s="218" t="s">
        <v>44</v>
      </c>
      <c r="C42" s="18">
        <v>2478316.3681640625</v>
      </c>
      <c r="D42" s="4">
        <v>0</v>
      </c>
      <c r="E42" s="28">
        <v>2478316.3681640625</v>
      </c>
      <c r="F42" s="18">
        <v>392443.6397476196</v>
      </c>
      <c r="G42" s="4">
        <v>0</v>
      </c>
      <c r="H42" s="19">
        <v>392443.6397476196</v>
      </c>
      <c r="I42" s="18">
        <v>86903</v>
      </c>
      <c r="J42" s="4">
        <v>0</v>
      </c>
      <c r="K42" s="19">
        <v>86903</v>
      </c>
      <c r="L42" s="18">
        <v>2957663.007911682</v>
      </c>
      <c r="M42" s="4">
        <v>0</v>
      </c>
      <c r="N42" s="19">
        <v>2957663.007911682</v>
      </c>
    </row>
    <row r="43" spans="2:14" ht="12.75">
      <c r="B43" s="218" t="s">
        <v>45</v>
      </c>
      <c r="C43" s="18">
        <v>7594857.7109375</v>
      </c>
      <c r="D43" s="4">
        <v>0</v>
      </c>
      <c r="E43" s="28">
        <v>7594857.7109375</v>
      </c>
      <c r="F43" s="18">
        <v>10276770.40625</v>
      </c>
      <c r="G43" s="4">
        <v>0</v>
      </c>
      <c r="H43" s="19">
        <v>10276770.40625</v>
      </c>
      <c r="I43" s="18">
        <v>0</v>
      </c>
      <c r="J43" s="4">
        <v>0</v>
      </c>
      <c r="K43" s="19">
        <v>0</v>
      </c>
      <c r="L43" s="18">
        <v>17871628.1171875</v>
      </c>
      <c r="M43" s="4">
        <v>0</v>
      </c>
      <c r="N43" s="19">
        <v>17871628.1171875</v>
      </c>
    </row>
    <row r="44" spans="2:14" ht="12.75">
      <c r="B44" s="218" t="s">
        <v>46</v>
      </c>
      <c r="C44" s="18">
        <v>5000</v>
      </c>
      <c r="D44" s="4">
        <v>8673767.91015625</v>
      </c>
      <c r="E44" s="28">
        <v>8678767.91015625</v>
      </c>
      <c r="F44" s="18">
        <v>0</v>
      </c>
      <c r="G44" s="4">
        <v>1465027.3813476562</v>
      </c>
      <c r="H44" s="19">
        <v>1465027.3813476562</v>
      </c>
      <c r="I44" s="18">
        <v>0</v>
      </c>
      <c r="J44" s="4">
        <v>140717.48046875</v>
      </c>
      <c r="K44" s="19">
        <v>140717.48046875</v>
      </c>
      <c r="L44" s="18">
        <v>5000</v>
      </c>
      <c r="M44" s="4">
        <v>10279512.771972656</v>
      </c>
      <c r="N44" s="19">
        <v>10284512.771972656</v>
      </c>
    </row>
    <row r="45" spans="2:14" ht="12.75">
      <c r="B45" s="137" t="s">
        <v>55</v>
      </c>
      <c r="C45" s="208">
        <v>936650265.3893685</v>
      </c>
      <c r="D45" s="209">
        <v>93716993.17649114</v>
      </c>
      <c r="E45" s="279">
        <v>1030367258.5658597</v>
      </c>
      <c r="F45" s="208">
        <v>652455147.6287694</v>
      </c>
      <c r="G45" s="209">
        <v>52452800.671993256</v>
      </c>
      <c r="H45" s="210">
        <v>704907948.3007627</v>
      </c>
      <c r="I45" s="208">
        <v>69270871.58713531</v>
      </c>
      <c r="J45" s="209">
        <v>5808352.773933411</v>
      </c>
      <c r="K45" s="210">
        <v>75079224.36106873</v>
      </c>
      <c r="L45" s="208">
        <v>1658376284.6052732</v>
      </c>
      <c r="M45" s="209">
        <v>151978146.6224178</v>
      </c>
      <c r="N45" s="21">
        <v>1810354431.2276912</v>
      </c>
    </row>
    <row r="46" spans="2:14" ht="12.75">
      <c r="B46" s="218" t="s">
        <v>47</v>
      </c>
      <c r="C46" s="18">
        <v>17099870.386169434</v>
      </c>
      <c r="D46" s="4">
        <v>411377.443359375</v>
      </c>
      <c r="E46" s="28">
        <v>17511247.82952881</v>
      </c>
      <c r="F46" s="18">
        <v>26522128.372436523</v>
      </c>
      <c r="G46" s="4">
        <v>16838.5556640625</v>
      </c>
      <c r="H46" s="19">
        <v>26538966.928100586</v>
      </c>
      <c r="I46" s="18">
        <v>0</v>
      </c>
      <c r="J46" s="4">
        <v>0</v>
      </c>
      <c r="K46" s="19">
        <v>0</v>
      </c>
      <c r="L46" s="18">
        <v>43621998.75860596</v>
      </c>
      <c r="M46" s="4">
        <v>428215.9990234375</v>
      </c>
      <c r="N46" s="19">
        <v>44050214.757629395</v>
      </c>
    </row>
    <row r="47" spans="2:14" ht="12.75">
      <c r="B47" s="218" t="s">
        <v>48</v>
      </c>
      <c r="C47" s="18">
        <v>10487062.835083008</v>
      </c>
      <c r="D47" s="4">
        <v>2809593.902038574</v>
      </c>
      <c r="E47" s="28">
        <v>13296656.737121582</v>
      </c>
      <c r="F47" s="18">
        <v>5916427.277755737</v>
      </c>
      <c r="G47" s="4">
        <v>704599.1990814209</v>
      </c>
      <c r="H47" s="19">
        <v>6621026.476837158</v>
      </c>
      <c r="I47" s="18">
        <v>1745229.763671875</v>
      </c>
      <c r="J47" s="4">
        <v>3618128.8828125</v>
      </c>
      <c r="K47" s="19">
        <v>5363358.646484375</v>
      </c>
      <c r="L47" s="18">
        <v>18148719.87651062</v>
      </c>
      <c r="M47" s="4">
        <v>7132321.983932495</v>
      </c>
      <c r="N47" s="19">
        <v>25281041.860443115</v>
      </c>
    </row>
    <row r="48" spans="2:14" ht="12.75">
      <c r="B48" s="218" t="s">
        <v>49</v>
      </c>
      <c r="C48" s="18">
        <v>39046234.759765625</v>
      </c>
      <c r="D48" s="4">
        <v>11167862.6015625</v>
      </c>
      <c r="E48" s="28">
        <v>50214097.361328125</v>
      </c>
      <c r="F48" s="18">
        <v>155181074.875</v>
      </c>
      <c r="G48" s="4">
        <v>64675623.265625</v>
      </c>
      <c r="H48" s="19">
        <v>219856698.140625</v>
      </c>
      <c r="I48" s="18">
        <v>14647523.3359375</v>
      </c>
      <c r="J48" s="4">
        <v>9280289.485839844</v>
      </c>
      <c r="K48" s="19">
        <v>23927812.821777344</v>
      </c>
      <c r="L48" s="18">
        <v>208874832.97070312</v>
      </c>
      <c r="M48" s="4">
        <v>85123775.35302734</v>
      </c>
      <c r="N48" s="19">
        <v>293998608.32373047</v>
      </c>
    </row>
    <row r="49" spans="2:14" ht="12.75">
      <c r="B49" s="218" t="s">
        <v>50</v>
      </c>
      <c r="C49" s="18">
        <v>182160106.22399902</v>
      </c>
      <c r="D49" s="4">
        <v>35964988.29943848</v>
      </c>
      <c r="E49" s="28">
        <v>218125094.5234375</v>
      </c>
      <c r="F49" s="18">
        <v>192166818.23901367</v>
      </c>
      <c r="G49" s="4">
        <v>26610881.210205078</v>
      </c>
      <c r="H49" s="19">
        <v>218777699.44921875</v>
      </c>
      <c r="I49" s="18">
        <v>40046291.13671875</v>
      </c>
      <c r="J49" s="4">
        <v>7163823.2177734375</v>
      </c>
      <c r="K49" s="19">
        <v>47210114.35449219</v>
      </c>
      <c r="L49" s="18">
        <v>414373215.59973145</v>
      </c>
      <c r="M49" s="4">
        <v>69739692.72741699</v>
      </c>
      <c r="N49" s="19">
        <v>484112908.32714844</v>
      </c>
    </row>
    <row r="50" spans="2:14" ht="12.75">
      <c r="B50" s="218" t="s">
        <v>51</v>
      </c>
      <c r="C50" s="18">
        <v>87201637.82226562</v>
      </c>
      <c r="D50" s="4">
        <v>21201729.30895996</v>
      </c>
      <c r="E50" s="28">
        <v>108403367.13122559</v>
      </c>
      <c r="F50" s="18">
        <v>108365115.62890625</v>
      </c>
      <c r="G50" s="4">
        <v>21880207.790161133</v>
      </c>
      <c r="H50" s="19">
        <v>130245323.41906738</v>
      </c>
      <c r="I50" s="18">
        <v>10935063.161132812</v>
      </c>
      <c r="J50" s="4">
        <v>4734249.10546875</v>
      </c>
      <c r="K50" s="19">
        <v>15669312.266601562</v>
      </c>
      <c r="L50" s="18">
        <v>206501816.6123047</v>
      </c>
      <c r="M50" s="4">
        <v>47816186.204589844</v>
      </c>
      <c r="N50" s="19">
        <v>254318002.81689453</v>
      </c>
    </row>
    <row r="51" spans="2:14" ht="12.75">
      <c r="B51" s="218" t="s">
        <v>52</v>
      </c>
      <c r="C51" s="18">
        <v>29853834.340511322</v>
      </c>
      <c r="D51" s="4">
        <v>1150426.2177734375</v>
      </c>
      <c r="E51" s="28">
        <v>31004260.55828476</v>
      </c>
      <c r="F51" s="18">
        <v>26087425.052734375</v>
      </c>
      <c r="G51" s="4">
        <v>2623395.671875</v>
      </c>
      <c r="H51" s="19">
        <v>28710820.724609375</v>
      </c>
      <c r="I51" s="18">
        <v>4888113.855817795</v>
      </c>
      <c r="J51" s="4">
        <v>1078258.1123657227</v>
      </c>
      <c r="K51" s="19">
        <v>5966371.968183517</v>
      </c>
      <c r="L51" s="18">
        <v>60829373.24906349</v>
      </c>
      <c r="M51" s="4">
        <v>4852080.00201416</v>
      </c>
      <c r="N51" s="19">
        <v>65681453.25107765</v>
      </c>
    </row>
    <row r="52" spans="2:14" ht="12.75">
      <c r="B52" s="137" t="s">
        <v>56</v>
      </c>
      <c r="C52" s="208">
        <v>365848746.36779404</v>
      </c>
      <c r="D52" s="209">
        <v>72705977.77313232</v>
      </c>
      <c r="E52" s="279">
        <v>438554724.14092636</v>
      </c>
      <c r="F52" s="208">
        <v>514238989.44584656</v>
      </c>
      <c r="G52" s="209">
        <v>116511545.6926117</v>
      </c>
      <c r="H52" s="210">
        <v>630750535.1384583</v>
      </c>
      <c r="I52" s="208">
        <v>72262221.25327873</v>
      </c>
      <c r="J52" s="209">
        <v>25874748.804260254</v>
      </c>
      <c r="K52" s="210">
        <v>98136970.05753899</v>
      </c>
      <c r="L52" s="20">
        <v>952349957.0669193</v>
      </c>
      <c r="M52" s="5">
        <v>215092272.27000427</v>
      </c>
      <c r="N52" s="21">
        <v>1167442229.3369236</v>
      </c>
    </row>
    <row r="53" spans="2:14" ht="12.75">
      <c r="B53" s="274" t="s">
        <v>53</v>
      </c>
      <c r="C53" s="282">
        <v>49229889.69824219</v>
      </c>
      <c r="D53" s="283">
        <v>0</v>
      </c>
      <c r="E53" s="285">
        <v>49229889.69824219</v>
      </c>
      <c r="F53" s="282">
        <v>1566197854.375</v>
      </c>
      <c r="G53" s="283">
        <v>8560</v>
      </c>
      <c r="H53" s="284">
        <v>1566206414.375</v>
      </c>
      <c r="I53" s="282">
        <v>40248.40798950195</v>
      </c>
      <c r="J53" s="283">
        <v>0</v>
      </c>
      <c r="K53" s="284">
        <v>40248.40798950195</v>
      </c>
      <c r="L53" s="18">
        <v>1615467992.4812317</v>
      </c>
      <c r="M53" s="4">
        <v>8560</v>
      </c>
      <c r="N53" s="19">
        <v>1615476552.4812317</v>
      </c>
    </row>
    <row r="54" spans="2:14" ht="12.75">
      <c r="B54" s="137" t="s">
        <v>57</v>
      </c>
      <c r="C54" s="208">
        <v>49229889.69824219</v>
      </c>
      <c r="D54" s="209">
        <v>0</v>
      </c>
      <c r="E54" s="279">
        <v>49229889.69824219</v>
      </c>
      <c r="F54" s="208">
        <v>1566197854.375</v>
      </c>
      <c r="G54" s="209">
        <v>8560</v>
      </c>
      <c r="H54" s="210">
        <v>1566206414.375</v>
      </c>
      <c r="I54" s="208">
        <v>40248.40798950195</v>
      </c>
      <c r="J54" s="209">
        <v>0</v>
      </c>
      <c r="K54" s="210">
        <v>40248.40798950195</v>
      </c>
      <c r="L54" s="20">
        <v>1615467992.4812317</v>
      </c>
      <c r="M54" s="5">
        <v>8560</v>
      </c>
      <c r="N54" s="21">
        <v>1615476552.4812317</v>
      </c>
    </row>
    <row r="55" spans="2:14" ht="12.75">
      <c r="B55" s="218"/>
      <c r="C55" s="240"/>
      <c r="D55" s="241"/>
      <c r="E55" s="257"/>
      <c r="F55" s="240"/>
      <c r="G55" s="241"/>
      <c r="H55" s="242"/>
      <c r="I55" s="240"/>
      <c r="J55" s="241"/>
      <c r="K55" s="242"/>
      <c r="L55" s="18"/>
      <c r="M55" s="4"/>
      <c r="N55" s="19"/>
    </row>
    <row r="56" spans="2:14" ht="13.5" thickBot="1">
      <c r="B56" s="139" t="s">
        <v>54</v>
      </c>
      <c r="C56" s="189">
        <v>1351728901.4554048</v>
      </c>
      <c r="D56" s="185">
        <v>166422970.94962347</v>
      </c>
      <c r="E56" s="281">
        <v>1518151872.4050283</v>
      </c>
      <c r="F56" s="189">
        <v>2732891991.449616</v>
      </c>
      <c r="G56" s="185">
        <v>168972906.36460495</v>
      </c>
      <c r="H56" s="186">
        <v>2901864897.814221</v>
      </c>
      <c r="I56" s="189">
        <v>141573341.24840355</v>
      </c>
      <c r="J56" s="185">
        <v>31683101.578193665</v>
      </c>
      <c r="K56" s="186">
        <v>173256442.8265972</v>
      </c>
      <c r="L56" s="22">
        <v>4226194234.1534243</v>
      </c>
      <c r="M56" s="23">
        <v>367078978.8924221</v>
      </c>
      <c r="N56" s="24">
        <v>4593273213.045846</v>
      </c>
    </row>
    <row r="57" spans="2:13" ht="12.75">
      <c r="B57" s="8"/>
      <c r="D57" s="13"/>
      <c r="E57" s="13"/>
      <c r="F57" s="13"/>
      <c r="G57" s="13"/>
      <c r="H57" s="13"/>
      <c r="I57" s="13"/>
      <c r="J57" s="13"/>
      <c r="K57" s="13"/>
      <c r="L57" s="13"/>
      <c r="M57" s="13"/>
    </row>
    <row r="58" ht="12.75">
      <c r="B58" s="6"/>
    </row>
  </sheetData>
  <mergeCells count="5">
    <mergeCell ref="L4:N4"/>
    <mergeCell ref="B4:B5"/>
    <mergeCell ref="C4:E4"/>
    <mergeCell ref="F4:H4"/>
    <mergeCell ref="I4:K4"/>
  </mergeCells>
  <printOptions/>
  <pageMargins left="0.75" right="0.75" top="1" bottom="1" header="0.5" footer="0.5"/>
  <pageSetup fitToHeight="1" fitToWidth="1" horizontalDpi="600" verticalDpi="600" orientation="portrait" scale="47" r:id="rId1"/>
</worksheet>
</file>

<file path=xl/worksheets/sheet35.xml><?xml version="1.0" encoding="utf-8"?>
<worksheet xmlns="http://schemas.openxmlformats.org/spreadsheetml/2006/main" xmlns:r="http://schemas.openxmlformats.org/officeDocument/2006/relationships">
  <sheetPr>
    <pageSetUpPr fitToPage="1"/>
  </sheetPr>
  <dimension ref="B2:G7"/>
  <sheetViews>
    <sheetView showGridLines="0" workbookViewId="0" topLeftCell="A1"/>
  </sheetViews>
  <sheetFormatPr defaultColWidth="9.140625" defaultRowHeight="12.75"/>
  <cols>
    <col min="1" max="1" width="9.140625" style="0" customWidth="1"/>
    <col min="2" max="2" width="17.8515625" style="0" bestFit="1" customWidth="1"/>
    <col min="3" max="7" width="15.7109375" style="0" customWidth="1"/>
    <col min="11" max="11" width="8.57421875" style="0" customWidth="1"/>
    <col min="14" max="14" width="12.7109375" style="0" bestFit="1" customWidth="1"/>
  </cols>
  <sheetData>
    <row r="2" ht="12.75">
      <c r="B2" s="2" t="s">
        <v>106</v>
      </c>
    </row>
    <row r="3" ht="18.75" thickBot="1">
      <c r="B3" s="7" t="s">
        <v>363</v>
      </c>
    </row>
    <row r="4" spans="2:7" ht="13.5" thickBot="1">
      <c r="B4" s="99" t="s">
        <v>133</v>
      </c>
      <c r="C4" s="155">
        <v>2006</v>
      </c>
      <c r="D4" s="155">
        <v>2007</v>
      </c>
      <c r="E4" s="155">
        <v>2008</v>
      </c>
      <c r="F4" s="155">
        <v>2009</v>
      </c>
      <c r="G4" s="156">
        <v>2010</v>
      </c>
    </row>
    <row r="5" spans="2:7" ht="12.75">
      <c r="B5" s="149" t="s">
        <v>78</v>
      </c>
      <c r="C5" s="158">
        <v>3276389526.7197695</v>
      </c>
      <c r="D5" s="159">
        <v>3167505943.7449203</v>
      </c>
      <c r="E5" s="159">
        <v>3678551756.4473352</v>
      </c>
      <c r="F5" s="159">
        <v>3376584514.1447887</v>
      </c>
      <c r="G5" s="160">
        <v>4226194234.1534243</v>
      </c>
    </row>
    <row r="6" spans="2:7" ht="12.75">
      <c r="B6" s="150" t="s">
        <v>79</v>
      </c>
      <c r="C6" s="161">
        <v>289792997.6146574</v>
      </c>
      <c r="D6" s="154">
        <v>314869526.62854373</v>
      </c>
      <c r="E6" s="154">
        <v>332420163.8412095</v>
      </c>
      <c r="F6" s="154">
        <v>382580178.19106543</v>
      </c>
      <c r="G6" s="162">
        <v>367078978.8924221</v>
      </c>
    </row>
    <row r="7" spans="2:7" ht="13.5" thickBot="1">
      <c r="B7" s="151" t="s">
        <v>14</v>
      </c>
      <c r="C7" s="153">
        <v>3566182524.334427</v>
      </c>
      <c r="D7" s="153">
        <v>3482375470.373464</v>
      </c>
      <c r="E7" s="153">
        <v>4010971920.2885447</v>
      </c>
      <c r="F7" s="153">
        <v>3759164692.335854</v>
      </c>
      <c r="G7" s="153">
        <v>4593273213.045846</v>
      </c>
    </row>
  </sheetData>
  <printOptions/>
  <pageMargins left="0.75" right="0.75" top="1" bottom="1" header="0.5" footer="0.5"/>
  <pageSetup fitToHeight="1" fitToWidth="1" horizontalDpi="600" verticalDpi="600" orientation="portrait" scale="86" r:id="rId1"/>
</worksheet>
</file>

<file path=xl/worksheets/sheet36.xml><?xml version="1.0" encoding="utf-8"?>
<worksheet xmlns="http://schemas.openxmlformats.org/spreadsheetml/2006/main" xmlns:r="http://schemas.openxmlformats.org/officeDocument/2006/relationships">
  <sheetPr>
    <pageSetUpPr fitToPage="1"/>
  </sheetPr>
  <dimension ref="A2:N60"/>
  <sheetViews>
    <sheetView showGridLines="0" workbookViewId="0" topLeftCell="A1"/>
  </sheetViews>
  <sheetFormatPr defaultColWidth="9.140625" defaultRowHeight="12.75"/>
  <cols>
    <col min="2" max="2" width="53.28125" style="0" bestFit="1" customWidth="1"/>
    <col min="3" max="3" width="9.00390625" style="0" customWidth="1"/>
    <col min="4" max="4" width="9.421875" style="0" customWidth="1"/>
    <col min="5" max="5" width="8.57421875" style="0" customWidth="1"/>
    <col min="6" max="6" width="9.28125" style="0" customWidth="1"/>
    <col min="7" max="7" width="9.421875" style="0" customWidth="1"/>
    <col min="8" max="8" width="8.00390625" style="0" customWidth="1"/>
    <col min="9" max="9" width="9.57421875" style="0" customWidth="1"/>
    <col min="10" max="11" width="8.57421875" style="0" customWidth="1"/>
    <col min="13" max="13" width="10.00390625" style="0" customWidth="1"/>
    <col min="14" max="14" width="8.00390625" style="0" customWidth="1"/>
  </cols>
  <sheetData>
    <row r="2" spans="1:2" ht="12.75">
      <c r="A2" s="2"/>
      <c r="B2" s="2" t="s">
        <v>106</v>
      </c>
    </row>
    <row r="3" spans="1:2" ht="18.75" thickBot="1">
      <c r="A3" s="1"/>
      <c r="B3" s="7" t="s">
        <v>175</v>
      </c>
    </row>
    <row r="4" spans="2:14" ht="12.75" customHeight="1">
      <c r="B4" s="442" t="s">
        <v>1</v>
      </c>
      <c r="C4" s="437" t="s">
        <v>2</v>
      </c>
      <c r="D4" s="438"/>
      <c r="E4" s="439"/>
      <c r="F4" s="437" t="s">
        <v>3</v>
      </c>
      <c r="G4" s="438"/>
      <c r="H4" s="439"/>
      <c r="I4" s="437" t="s">
        <v>4</v>
      </c>
      <c r="J4" s="438"/>
      <c r="K4" s="439"/>
      <c r="L4" s="432" t="s">
        <v>119</v>
      </c>
      <c r="M4" s="433"/>
      <c r="N4" s="434"/>
    </row>
    <row r="5" spans="2:14" ht="26.25" thickBot="1">
      <c r="B5" s="443"/>
      <c r="C5" s="310" t="s">
        <v>78</v>
      </c>
      <c r="D5" s="245" t="s">
        <v>79</v>
      </c>
      <c r="E5" s="246" t="s">
        <v>145</v>
      </c>
      <c r="F5" s="244" t="s">
        <v>78</v>
      </c>
      <c r="G5" s="245" t="s">
        <v>79</v>
      </c>
      <c r="H5" s="246" t="s">
        <v>107</v>
      </c>
      <c r="I5" s="244" t="s">
        <v>78</v>
      </c>
      <c r="J5" s="245" t="s">
        <v>79</v>
      </c>
      <c r="K5" s="246" t="s">
        <v>108</v>
      </c>
      <c r="L5" s="244" t="s">
        <v>78</v>
      </c>
      <c r="M5" s="245" t="s">
        <v>79</v>
      </c>
      <c r="N5" s="246" t="s">
        <v>120</v>
      </c>
    </row>
    <row r="6" spans="2:14" ht="12.75">
      <c r="B6" s="217" t="s">
        <v>17</v>
      </c>
      <c r="C6" s="253">
        <v>0</v>
      </c>
      <c r="D6" s="254">
        <v>0.8265753190263582</v>
      </c>
      <c r="E6" s="255">
        <v>0.8265753190263582</v>
      </c>
      <c r="F6" s="253">
        <v>0</v>
      </c>
      <c r="G6" s="254">
        <v>1.045750449827504</v>
      </c>
      <c r="H6" s="255">
        <v>1.045750449827504</v>
      </c>
      <c r="I6" s="253">
        <v>0</v>
      </c>
      <c r="J6" s="254">
        <v>0</v>
      </c>
      <c r="K6" s="255">
        <v>0</v>
      </c>
      <c r="L6" s="253">
        <v>0</v>
      </c>
      <c r="M6" s="254">
        <v>0.9017740170600603</v>
      </c>
      <c r="N6" s="255">
        <v>0.9017740170600603</v>
      </c>
    </row>
    <row r="7" spans="2:14" ht="12.75">
      <c r="B7" s="218" t="s">
        <v>18</v>
      </c>
      <c r="C7" s="34">
        <v>0.9740587196051109</v>
      </c>
      <c r="D7" s="35">
        <v>0.5488791575468568</v>
      </c>
      <c r="E7" s="36">
        <v>0.5888620171553693</v>
      </c>
      <c r="F7" s="34">
        <v>0.993568534938105</v>
      </c>
      <c r="G7" s="35">
        <v>0.5951806380651495</v>
      </c>
      <c r="H7" s="36">
        <v>0.6042175239254836</v>
      </c>
      <c r="I7" s="34">
        <v>0</v>
      </c>
      <c r="J7" s="35">
        <v>0.625761819275279</v>
      </c>
      <c r="K7" s="36">
        <v>0.625761819275279</v>
      </c>
      <c r="L7" s="34">
        <v>0.9780924645108916</v>
      </c>
      <c r="M7" s="35">
        <v>0.5801697091853937</v>
      </c>
      <c r="N7" s="36">
        <v>0.6002039287109737</v>
      </c>
    </row>
    <row r="8" spans="2:14" ht="12.75">
      <c r="B8" s="218" t="s">
        <v>153</v>
      </c>
      <c r="C8" s="34">
        <v>0.5312669718943432</v>
      </c>
      <c r="D8" s="35">
        <v>0</v>
      </c>
      <c r="E8" s="36">
        <v>0.5312669718943432</v>
      </c>
      <c r="F8" s="34">
        <v>0.897612100476288</v>
      </c>
      <c r="G8" s="35">
        <v>0</v>
      </c>
      <c r="H8" s="36">
        <v>0.897612100476288</v>
      </c>
      <c r="I8" s="34">
        <v>0</v>
      </c>
      <c r="J8" s="35">
        <v>0</v>
      </c>
      <c r="K8" s="36">
        <v>0</v>
      </c>
      <c r="L8" s="34">
        <v>0.5471606838789743</v>
      </c>
      <c r="M8" s="35">
        <v>0</v>
      </c>
      <c r="N8" s="36">
        <v>0.5471606838789743</v>
      </c>
    </row>
    <row r="9" spans="2:14" ht="12.75">
      <c r="B9" s="218" t="s">
        <v>154</v>
      </c>
      <c r="C9" s="34">
        <v>1.3915644219069</v>
      </c>
      <c r="D9" s="35">
        <v>0</v>
      </c>
      <c r="E9" s="36">
        <v>1.3915644219069</v>
      </c>
      <c r="F9" s="34">
        <v>1.180414092504893</v>
      </c>
      <c r="G9" s="35">
        <v>0</v>
      </c>
      <c r="H9" s="36">
        <v>1.180414092504893</v>
      </c>
      <c r="I9" s="34">
        <v>0</v>
      </c>
      <c r="J9" s="35">
        <v>0</v>
      </c>
      <c r="K9" s="36">
        <v>0</v>
      </c>
      <c r="L9" s="34">
        <v>1.388607088735429</v>
      </c>
      <c r="M9" s="35">
        <v>0</v>
      </c>
      <c r="N9" s="36">
        <v>1.388607088735429</v>
      </c>
    </row>
    <row r="10" spans="2:14" ht="12.75">
      <c r="B10" s="218" t="s">
        <v>19</v>
      </c>
      <c r="C10" s="34">
        <v>0.5363221483067254</v>
      </c>
      <c r="D10" s="35">
        <v>1.0543440093002767</v>
      </c>
      <c r="E10" s="36">
        <v>0.5381028670119242</v>
      </c>
      <c r="F10" s="34">
        <v>0.729186022446125</v>
      </c>
      <c r="G10" s="35">
        <v>1.1328650789393824</v>
      </c>
      <c r="H10" s="36">
        <v>0.7301591574715035</v>
      </c>
      <c r="I10" s="34">
        <v>1.2676975612404024</v>
      </c>
      <c r="J10" s="35">
        <v>0</v>
      </c>
      <c r="K10" s="36">
        <v>1.2676975612404024</v>
      </c>
      <c r="L10" s="34">
        <v>0.6544622673506044</v>
      </c>
      <c r="M10" s="35">
        <v>1.0986892311316971</v>
      </c>
      <c r="N10" s="36">
        <v>0.6557104046166545</v>
      </c>
    </row>
    <row r="11" spans="2:14" ht="12.75">
      <c r="B11" s="218" t="s">
        <v>20</v>
      </c>
      <c r="C11" s="34">
        <v>0.5495933889942736</v>
      </c>
      <c r="D11" s="35">
        <v>0.2408760333939627</v>
      </c>
      <c r="E11" s="36">
        <v>0.5122075440970355</v>
      </c>
      <c r="F11" s="34">
        <v>0.6237406411897185</v>
      </c>
      <c r="G11" s="35">
        <v>0.12692716546935703</v>
      </c>
      <c r="H11" s="36">
        <v>0.5891632188794267</v>
      </c>
      <c r="I11" s="34">
        <v>1.317824359262961</v>
      </c>
      <c r="J11" s="35">
        <v>0</v>
      </c>
      <c r="K11" s="36">
        <v>1.317824359262961</v>
      </c>
      <c r="L11" s="34">
        <v>0.5792790661733179</v>
      </c>
      <c r="M11" s="35">
        <v>0.21445543922194946</v>
      </c>
      <c r="N11" s="36">
        <v>0.5417144382805616</v>
      </c>
    </row>
    <row r="12" spans="2:14" ht="12.75">
      <c r="B12" s="218" t="s">
        <v>206</v>
      </c>
      <c r="C12" s="34">
        <v>0.4949320782653282</v>
      </c>
      <c r="D12" s="35">
        <v>0</v>
      </c>
      <c r="E12" s="36">
        <v>0.4949320782653282</v>
      </c>
      <c r="F12" s="34">
        <v>0</v>
      </c>
      <c r="G12" s="35">
        <v>0</v>
      </c>
      <c r="H12" s="36">
        <v>0</v>
      </c>
      <c r="I12" s="34">
        <v>9.09800796812749</v>
      </c>
      <c r="J12" s="35">
        <v>0</v>
      </c>
      <c r="K12" s="36">
        <v>9.09800796812749</v>
      </c>
      <c r="L12" s="34">
        <v>0.5107333635786904</v>
      </c>
      <c r="M12" s="35">
        <v>0</v>
      </c>
      <c r="N12" s="36">
        <v>0.5107333635786904</v>
      </c>
    </row>
    <row r="13" spans="2:14" ht="12.75">
      <c r="B13" s="218" t="s">
        <v>21</v>
      </c>
      <c r="C13" s="34">
        <v>0.7494214565811705</v>
      </c>
      <c r="D13" s="35">
        <v>0</v>
      </c>
      <c r="E13" s="36">
        <v>0.7494214565811705</v>
      </c>
      <c r="F13" s="34">
        <v>1.3665103430625347</v>
      </c>
      <c r="G13" s="35">
        <v>0</v>
      </c>
      <c r="H13" s="36">
        <v>1.3665103430625347</v>
      </c>
      <c r="I13" s="34">
        <v>2.738156703954507</v>
      </c>
      <c r="J13" s="35">
        <v>0</v>
      </c>
      <c r="K13" s="36">
        <v>2.738156703954507</v>
      </c>
      <c r="L13" s="34">
        <v>1.2011437243285625</v>
      </c>
      <c r="M13" s="35">
        <v>0</v>
      </c>
      <c r="N13" s="36">
        <v>1.2011437243285625</v>
      </c>
    </row>
    <row r="14" spans="2:14" ht="12.75">
      <c r="B14" s="218" t="s">
        <v>22</v>
      </c>
      <c r="C14" s="34">
        <v>0.48246593177606245</v>
      </c>
      <c r="D14" s="35">
        <v>3.154294435696425</v>
      </c>
      <c r="E14" s="36">
        <v>0.4842261688578683</v>
      </c>
      <c r="F14" s="34">
        <v>0.6367746940754584</v>
      </c>
      <c r="G14" s="35">
        <v>0.943077974404949</v>
      </c>
      <c r="H14" s="36">
        <v>0.6386103187053158</v>
      </c>
      <c r="I14" s="34">
        <v>0.8540400420596547</v>
      </c>
      <c r="J14" s="35">
        <v>0</v>
      </c>
      <c r="K14" s="36">
        <v>0.8540400420596547</v>
      </c>
      <c r="L14" s="34">
        <v>0.5238780497616893</v>
      </c>
      <c r="M14" s="35">
        <v>1.5702700050696905</v>
      </c>
      <c r="N14" s="36">
        <v>0.5257353117302674</v>
      </c>
    </row>
    <row r="15" spans="2:14" ht="12.75">
      <c r="B15" s="218" t="s">
        <v>155</v>
      </c>
      <c r="C15" s="34">
        <v>0.9374057568364731</v>
      </c>
      <c r="D15" s="35">
        <v>1.2286777415854486</v>
      </c>
      <c r="E15" s="36">
        <v>0.9407000207149872</v>
      </c>
      <c r="F15" s="34">
        <v>1.0700014944202805</v>
      </c>
      <c r="G15" s="35">
        <v>1.2046941977425385</v>
      </c>
      <c r="H15" s="36">
        <v>1.0707600697895001</v>
      </c>
      <c r="I15" s="34">
        <v>3.742084014865051</v>
      </c>
      <c r="J15" s="35">
        <v>29.951844085155603</v>
      </c>
      <c r="K15" s="36">
        <v>3.744483258968007</v>
      </c>
      <c r="L15" s="34">
        <v>0.9888256556622772</v>
      </c>
      <c r="M15" s="35">
        <v>1.2279493456561472</v>
      </c>
      <c r="N15" s="36">
        <v>0.9912194871140311</v>
      </c>
    </row>
    <row r="16" spans="2:14" ht="12.75">
      <c r="B16" s="218" t="s">
        <v>23</v>
      </c>
      <c r="C16" s="34">
        <v>0.38323344725903075</v>
      </c>
      <c r="D16" s="35">
        <v>0</v>
      </c>
      <c r="E16" s="36">
        <v>0.38323344725903075</v>
      </c>
      <c r="F16" s="34">
        <v>0.31441105733806507</v>
      </c>
      <c r="G16" s="35">
        <v>0</v>
      </c>
      <c r="H16" s="36">
        <v>0.31441105733806507</v>
      </c>
      <c r="I16" s="34">
        <v>0</v>
      </c>
      <c r="J16" s="35">
        <v>0</v>
      </c>
      <c r="K16" s="36">
        <v>0</v>
      </c>
      <c r="L16" s="34">
        <v>0.38283684275056046</v>
      </c>
      <c r="M16" s="35">
        <v>0</v>
      </c>
      <c r="N16" s="36">
        <v>0.38283684275056046</v>
      </c>
    </row>
    <row r="17" spans="2:14" ht="12.75">
      <c r="B17" s="218" t="s">
        <v>24</v>
      </c>
      <c r="C17" s="34">
        <v>0.436817399283326</v>
      </c>
      <c r="D17" s="35">
        <v>1.1141428696993267</v>
      </c>
      <c r="E17" s="36">
        <v>0.449502354505531</v>
      </c>
      <c r="F17" s="34">
        <v>0.9753641879773746</v>
      </c>
      <c r="G17" s="35">
        <v>1.4384403836171955</v>
      </c>
      <c r="H17" s="36">
        <v>0.9787324435937734</v>
      </c>
      <c r="I17" s="34">
        <v>1.027729848818973</v>
      </c>
      <c r="J17" s="35">
        <v>9</v>
      </c>
      <c r="K17" s="36">
        <v>1.0327168610394122</v>
      </c>
      <c r="L17" s="34">
        <v>0.5018905939114113</v>
      </c>
      <c r="M17" s="35">
        <v>1.1313628894737688</v>
      </c>
      <c r="N17" s="36">
        <v>0.5127931948920276</v>
      </c>
    </row>
    <row r="18" spans="2:14" ht="12.75">
      <c r="B18" s="218" t="s">
        <v>25</v>
      </c>
      <c r="C18" s="34">
        <v>0.4665769366042891</v>
      </c>
      <c r="D18" s="35">
        <v>0</v>
      </c>
      <c r="E18" s="36">
        <v>0.4665769366042891</v>
      </c>
      <c r="F18" s="34">
        <v>0.48706200657765125</v>
      </c>
      <c r="G18" s="35">
        <v>0</v>
      </c>
      <c r="H18" s="36">
        <v>0.48706200657765125</v>
      </c>
      <c r="I18" s="34">
        <v>1.5837026442547368</v>
      </c>
      <c r="J18" s="35">
        <v>0</v>
      </c>
      <c r="K18" s="36">
        <v>1.5837026442547368</v>
      </c>
      <c r="L18" s="34">
        <v>0.5647735130927478</v>
      </c>
      <c r="M18" s="35">
        <v>0</v>
      </c>
      <c r="N18" s="36">
        <v>0.5647735130927478</v>
      </c>
    </row>
    <row r="19" spans="2:14" ht="12.75">
      <c r="B19" s="218" t="s">
        <v>26</v>
      </c>
      <c r="C19" s="34">
        <v>0.8552620612518297</v>
      </c>
      <c r="D19" s="35">
        <v>1.4077552741600354</v>
      </c>
      <c r="E19" s="36">
        <v>1.3197602878341081</v>
      </c>
      <c r="F19" s="34">
        <v>0.7126973638147348</v>
      </c>
      <c r="G19" s="35">
        <v>1.6410321501507843</v>
      </c>
      <c r="H19" s="36">
        <v>1.589575711461005</v>
      </c>
      <c r="I19" s="34">
        <v>1.8333849537871034</v>
      </c>
      <c r="J19" s="35">
        <v>6.437588408172001</v>
      </c>
      <c r="K19" s="36">
        <v>5.545882872730118</v>
      </c>
      <c r="L19" s="34">
        <v>0.8510636921006275</v>
      </c>
      <c r="M19" s="35">
        <v>1.553649549818619</v>
      </c>
      <c r="N19" s="36">
        <v>1.4674941812378706</v>
      </c>
    </row>
    <row r="20" spans="2:14" ht="12.75">
      <c r="B20" s="218" t="s">
        <v>27</v>
      </c>
      <c r="C20" s="34">
        <v>0.5964105117339853</v>
      </c>
      <c r="D20" s="35">
        <v>1.03680535177862</v>
      </c>
      <c r="E20" s="36">
        <v>0.5974385153582158</v>
      </c>
      <c r="F20" s="34">
        <v>0.9985689622876164</v>
      </c>
      <c r="G20" s="35">
        <v>1.2863480604532334</v>
      </c>
      <c r="H20" s="36">
        <v>0.9988645184278704</v>
      </c>
      <c r="I20" s="34">
        <v>2.282929948322329</v>
      </c>
      <c r="J20" s="35">
        <v>0</v>
      </c>
      <c r="K20" s="36">
        <v>2.282929948322329</v>
      </c>
      <c r="L20" s="34">
        <v>0.8718308342515457</v>
      </c>
      <c r="M20" s="35">
        <v>1.1334653449483114</v>
      </c>
      <c r="N20" s="36">
        <v>0.8722291313438336</v>
      </c>
    </row>
    <row r="21" spans="2:14" ht="12.75">
      <c r="B21" s="218" t="s">
        <v>28</v>
      </c>
      <c r="C21" s="34">
        <v>0.4850205640132318</v>
      </c>
      <c r="D21" s="35">
        <v>0.8602305528621691</v>
      </c>
      <c r="E21" s="36">
        <v>0.48539135230946995</v>
      </c>
      <c r="F21" s="34">
        <v>0.6087673486161105</v>
      </c>
      <c r="G21" s="35">
        <v>0.44940340304708637</v>
      </c>
      <c r="H21" s="36">
        <v>0.6077070803579877</v>
      </c>
      <c r="I21" s="34">
        <v>4.640830206378987</v>
      </c>
      <c r="J21" s="35">
        <v>0</v>
      </c>
      <c r="K21" s="36">
        <v>4.640830206378987</v>
      </c>
      <c r="L21" s="34">
        <v>0.521227605195082</v>
      </c>
      <c r="M21" s="35">
        <v>0.5593277777507213</v>
      </c>
      <c r="N21" s="36">
        <v>0.5213276316022758</v>
      </c>
    </row>
    <row r="22" spans="2:14" ht="12.75">
      <c r="B22" s="218" t="s">
        <v>29</v>
      </c>
      <c r="C22" s="34">
        <v>0.27907282948741524</v>
      </c>
      <c r="D22" s="35">
        <v>1.491045927408582</v>
      </c>
      <c r="E22" s="36">
        <v>0.2822865211984096</v>
      </c>
      <c r="F22" s="34">
        <v>1.153051625706872</v>
      </c>
      <c r="G22" s="35">
        <v>0</v>
      </c>
      <c r="H22" s="36">
        <v>1.153051625706872</v>
      </c>
      <c r="I22" s="34">
        <v>1.2411044137662843</v>
      </c>
      <c r="J22" s="35">
        <v>0</v>
      </c>
      <c r="K22" s="36">
        <v>1.2411044137662843</v>
      </c>
      <c r="L22" s="34">
        <v>0.3236902452340284</v>
      </c>
      <c r="M22" s="35">
        <v>1.491045927408582</v>
      </c>
      <c r="N22" s="36">
        <v>0.32662813030530874</v>
      </c>
    </row>
    <row r="23" spans="2:14" ht="12.75">
      <c r="B23" s="218" t="s">
        <v>30</v>
      </c>
      <c r="C23" s="34">
        <v>0.40325628391321006</v>
      </c>
      <c r="D23" s="35">
        <v>0</v>
      </c>
      <c r="E23" s="36">
        <v>0.40325628391321006</v>
      </c>
      <c r="F23" s="34">
        <v>0.6254632626328576</v>
      </c>
      <c r="G23" s="35">
        <v>0</v>
      </c>
      <c r="H23" s="36">
        <v>0.6254632626328576</v>
      </c>
      <c r="I23" s="34">
        <v>1.1195108617331884</v>
      </c>
      <c r="J23" s="35">
        <v>0</v>
      </c>
      <c r="K23" s="36">
        <v>1.1195108617331884</v>
      </c>
      <c r="L23" s="34">
        <v>0.48663343345340876</v>
      </c>
      <c r="M23" s="35">
        <v>0</v>
      </c>
      <c r="N23" s="36">
        <v>0.48663343345340876</v>
      </c>
    </row>
    <row r="24" spans="2:14" ht="12.75">
      <c r="B24" s="218" t="s">
        <v>31</v>
      </c>
      <c r="C24" s="34">
        <v>0.5049651950569213</v>
      </c>
      <c r="D24" s="35">
        <v>4.306318082788671</v>
      </c>
      <c r="E24" s="36">
        <v>0.5057614499081802</v>
      </c>
      <c r="F24" s="34">
        <v>0.931348627601661</v>
      </c>
      <c r="G24" s="35">
        <v>0</v>
      </c>
      <c r="H24" s="36">
        <v>0.931348627601661</v>
      </c>
      <c r="I24" s="34">
        <v>2.030440684198247</v>
      </c>
      <c r="J24" s="35">
        <v>0</v>
      </c>
      <c r="K24" s="36">
        <v>2.030440684198247</v>
      </c>
      <c r="L24" s="34">
        <v>0.5779640926867382</v>
      </c>
      <c r="M24" s="35">
        <v>4.306318082788671</v>
      </c>
      <c r="N24" s="36">
        <v>0.578627601235608</v>
      </c>
    </row>
    <row r="25" spans="2:14" ht="12.75">
      <c r="B25" s="218" t="s">
        <v>32</v>
      </c>
      <c r="C25" s="34">
        <v>0.4709043675694574</v>
      </c>
      <c r="D25" s="35">
        <v>0</v>
      </c>
      <c r="E25" s="36">
        <v>0.4709043675694574</v>
      </c>
      <c r="F25" s="34">
        <v>0</v>
      </c>
      <c r="G25" s="35">
        <v>0</v>
      </c>
      <c r="H25" s="36">
        <v>0</v>
      </c>
      <c r="I25" s="34">
        <v>0</v>
      </c>
      <c r="J25" s="35">
        <v>0</v>
      </c>
      <c r="K25" s="36">
        <v>0</v>
      </c>
      <c r="L25" s="34">
        <v>0.4709043675694574</v>
      </c>
      <c r="M25" s="35">
        <v>0</v>
      </c>
      <c r="N25" s="36">
        <v>0.4709043675694574</v>
      </c>
    </row>
    <row r="26" spans="2:14" ht="12.75">
      <c r="B26" s="218" t="s">
        <v>33</v>
      </c>
      <c r="C26" s="34">
        <v>0.7138449039485127</v>
      </c>
      <c r="D26" s="35">
        <v>0</v>
      </c>
      <c r="E26" s="36">
        <v>0.7138449039485127</v>
      </c>
      <c r="F26" s="34">
        <v>0.6879680880342532</v>
      </c>
      <c r="G26" s="35">
        <v>0</v>
      </c>
      <c r="H26" s="36">
        <v>0.6879680880342532</v>
      </c>
      <c r="I26" s="34">
        <v>0</v>
      </c>
      <c r="J26" s="35">
        <v>0</v>
      </c>
      <c r="K26" s="36">
        <v>0</v>
      </c>
      <c r="L26" s="34">
        <v>0.7130704343906199</v>
      </c>
      <c r="M26" s="35">
        <v>0</v>
      </c>
      <c r="N26" s="36">
        <v>0.7130704343906199</v>
      </c>
    </row>
    <row r="27" spans="2:14" ht="12.75">
      <c r="B27" s="218" t="s">
        <v>214</v>
      </c>
      <c r="C27" s="34">
        <v>2.2663989290495317</v>
      </c>
      <c r="D27" s="35">
        <v>0</v>
      </c>
      <c r="E27" s="36">
        <v>2.2663989290495317</v>
      </c>
      <c r="F27" s="34">
        <v>0</v>
      </c>
      <c r="G27" s="35">
        <v>0</v>
      </c>
      <c r="H27" s="36">
        <v>0</v>
      </c>
      <c r="I27" s="34">
        <v>0</v>
      </c>
      <c r="J27" s="35">
        <v>0</v>
      </c>
      <c r="K27" s="36">
        <v>0</v>
      </c>
      <c r="L27" s="34">
        <v>2.2663989290495317</v>
      </c>
      <c r="M27" s="35">
        <v>0</v>
      </c>
      <c r="N27" s="36">
        <v>2.2663989290495317</v>
      </c>
    </row>
    <row r="28" spans="2:14" ht="12.75">
      <c r="B28" s="218" t="s">
        <v>207</v>
      </c>
      <c r="C28" s="34">
        <v>2.73747587570726</v>
      </c>
      <c r="D28" s="35">
        <v>0</v>
      </c>
      <c r="E28" s="36">
        <v>2.73747587570726</v>
      </c>
      <c r="F28" s="34">
        <v>2.4053202421907702</v>
      </c>
      <c r="G28" s="35">
        <v>0</v>
      </c>
      <c r="H28" s="36">
        <v>2.4053202421907702</v>
      </c>
      <c r="I28" s="34">
        <v>0</v>
      </c>
      <c r="J28" s="35">
        <v>0</v>
      </c>
      <c r="K28" s="36">
        <v>0</v>
      </c>
      <c r="L28" s="34">
        <v>2.654297698718697</v>
      </c>
      <c r="M28" s="35">
        <v>0</v>
      </c>
      <c r="N28" s="36">
        <v>2.654297698718697</v>
      </c>
    </row>
    <row r="29" spans="2:14" ht="12.75">
      <c r="B29" s="218" t="s">
        <v>34</v>
      </c>
      <c r="C29" s="34">
        <v>0.5249683312660065</v>
      </c>
      <c r="D29" s="35">
        <v>1.1936142433234422</v>
      </c>
      <c r="E29" s="36">
        <v>0.528037320268018</v>
      </c>
      <c r="F29" s="34">
        <v>0.7461942923446946</v>
      </c>
      <c r="G29" s="35">
        <v>0</v>
      </c>
      <c r="H29" s="36">
        <v>0.7461942923446946</v>
      </c>
      <c r="I29" s="34">
        <v>1.4688475893061161</v>
      </c>
      <c r="J29" s="35">
        <v>0</v>
      </c>
      <c r="K29" s="36">
        <v>1.4688475893061161</v>
      </c>
      <c r="L29" s="34">
        <v>0.5468851681874729</v>
      </c>
      <c r="M29" s="35">
        <v>1.1936142433234422</v>
      </c>
      <c r="N29" s="36">
        <v>0.549585952504026</v>
      </c>
    </row>
    <row r="30" spans="2:14" ht="12.75">
      <c r="B30" s="218" t="s">
        <v>35</v>
      </c>
      <c r="C30" s="34">
        <v>1.1126601442270811</v>
      </c>
      <c r="D30" s="35">
        <v>0</v>
      </c>
      <c r="E30" s="36">
        <v>1.1126601442270811</v>
      </c>
      <c r="F30" s="34">
        <v>2.7152790538083598</v>
      </c>
      <c r="G30" s="35">
        <v>0</v>
      </c>
      <c r="H30" s="36">
        <v>2.7152790538083598</v>
      </c>
      <c r="I30" s="34">
        <v>0</v>
      </c>
      <c r="J30" s="35">
        <v>0</v>
      </c>
      <c r="K30" s="36">
        <v>0</v>
      </c>
      <c r="L30" s="34">
        <v>2.480660300579725</v>
      </c>
      <c r="M30" s="35">
        <v>0</v>
      </c>
      <c r="N30" s="36">
        <v>2.480660300579725</v>
      </c>
    </row>
    <row r="31" spans="2:14" ht="12.75">
      <c r="B31" s="218" t="s">
        <v>36</v>
      </c>
      <c r="C31" s="34">
        <v>0.6120500215890564</v>
      </c>
      <c r="D31" s="35">
        <v>0</v>
      </c>
      <c r="E31" s="36">
        <v>0.6120500215890564</v>
      </c>
      <c r="F31" s="34">
        <v>0.3244403601797059</v>
      </c>
      <c r="G31" s="35">
        <v>0</v>
      </c>
      <c r="H31" s="36">
        <v>0.3244403601797059</v>
      </c>
      <c r="I31" s="34">
        <v>1.866905457630314</v>
      </c>
      <c r="J31" s="35">
        <v>0</v>
      </c>
      <c r="K31" s="36">
        <v>1.866905457630314</v>
      </c>
      <c r="L31" s="34">
        <v>0.399248477813387</v>
      </c>
      <c r="M31" s="35">
        <v>0</v>
      </c>
      <c r="N31" s="36">
        <v>0.399248477813387</v>
      </c>
    </row>
    <row r="32" spans="2:14" ht="12.75">
      <c r="B32" s="218" t="s">
        <v>37</v>
      </c>
      <c r="C32" s="34">
        <v>0.8357627017211063</v>
      </c>
      <c r="D32" s="35">
        <v>0.6769418266449574</v>
      </c>
      <c r="E32" s="36">
        <v>0.8325029066022245</v>
      </c>
      <c r="F32" s="34">
        <v>1.1884516673914203</v>
      </c>
      <c r="G32" s="35">
        <v>57.66941154479981</v>
      </c>
      <c r="H32" s="36">
        <v>1.1888055412535323</v>
      </c>
      <c r="I32" s="34">
        <v>1.8819211883587086</v>
      </c>
      <c r="J32" s="35">
        <v>0</v>
      </c>
      <c r="K32" s="36">
        <v>1.8819211883587086</v>
      </c>
      <c r="L32" s="34">
        <v>1.0861902438368303</v>
      </c>
      <c r="M32" s="35">
        <v>0.6953682211635683</v>
      </c>
      <c r="N32" s="36">
        <v>1.0825945133287411</v>
      </c>
    </row>
    <row r="33" spans="2:14" ht="12.75">
      <c r="B33" s="218" t="s">
        <v>217</v>
      </c>
      <c r="C33" s="34">
        <v>0.7216854176081101</v>
      </c>
      <c r="D33" s="35">
        <v>0</v>
      </c>
      <c r="E33" s="36">
        <v>0.7216854176081101</v>
      </c>
      <c r="F33" s="34">
        <v>0.8713889884557046</v>
      </c>
      <c r="G33" s="35">
        <v>0</v>
      </c>
      <c r="H33" s="36">
        <v>0.8713889884557046</v>
      </c>
      <c r="I33" s="34">
        <v>0</v>
      </c>
      <c r="J33" s="35">
        <v>0</v>
      </c>
      <c r="K33" s="36">
        <v>0</v>
      </c>
      <c r="L33" s="34">
        <v>0.7770772281924166</v>
      </c>
      <c r="M33" s="35">
        <v>0</v>
      </c>
      <c r="N33" s="36">
        <v>0.7770772281924166</v>
      </c>
    </row>
    <row r="34" spans="2:14" ht="12.75">
      <c r="B34" s="218" t="s">
        <v>156</v>
      </c>
      <c r="C34" s="34">
        <v>1.421700925780637</v>
      </c>
      <c r="D34" s="35">
        <v>0</v>
      </c>
      <c r="E34" s="36">
        <v>1.421700925780637</v>
      </c>
      <c r="F34" s="34">
        <v>1.1227535301668805</v>
      </c>
      <c r="G34" s="35">
        <v>0</v>
      </c>
      <c r="H34" s="36">
        <v>1.1227535301668805</v>
      </c>
      <c r="I34" s="34">
        <v>0</v>
      </c>
      <c r="J34" s="35">
        <v>0</v>
      </c>
      <c r="K34" s="36">
        <v>0</v>
      </c>
      <c r="L34" s="34">
        <v>1.2623928074075883</v>
      </c>
      <c r="M34" s="35">
        <v>0</v>
      </c>
      <c r="N34" s="36">
        <v>1.2623928074075883</v>
      </c>
    </row>
    <row r="35" spans="2:14" ht="12.75">
      <c r="B35" s="218" t="s">
        <v>38</v>
      </c>
      <c r="C35" s="34">
        <v>0.39967198108139473</v>
      </c>
      <c r="D35" s="35">
        <v>0</v>
      </c>
      <c r="E35" s="36">
        <v>0.39967198108139473</v>
      </c>
      <c r="F35" s="34">
        <v>0</v>
      </c>
      <c r="G35" s="35">
        <v>0</v>
      </c>
      <c r="H35" s="36">
        <v>0</v>
      </c>
      <c r="I35" s="34">
        <v>0</v>
      </c>
      <c r="J35" s="35">
        <v>0</v>
      </c>
      <c r="K35" s="36">
        <v>0</v>
      </c>
      <c r="L35" s="34">
        <v>0.39967198108139473</v>
      </c>
      <c r="M35" s="35">
        <v>0</v>
      </c>
      <c r="N35" s="36">
        <v>0.39967198108139473</v>
      </c>
    </row>
    <row r="36" spans="2:14" ht="12.75">
      <c r="B36" s="218" t="s">
        <v>39</v>
      </c>
      <c r="C36" s="34">
        <v>0.6071189793626653</v>
      </c>
      <c r="D36" s="35">
        <v>0.8091891740583652</v>
      </c>
      <c r="E36" s="36">
        <v>0.6108897075390278</v>
      </c>
      <c r="F36" s="34">
        <v>1.538107687370223</v>
      </c>
      <c r="G36" s="35">
        <v>0.786610085013535</v>
      </c>
      <c r="H36" s="36">
        <v>1.52411156665643</v>
      </c>
      <c r="I36" s="34">
        <v>2.5676668203086304</v>
      </c>
      <c r="J36" s="35">
        <v>0</v>
      </c>
      <c r="K36" s="36">
        <v>2.5676668203086304</v>
      </c>
      <c r="L36" s="34">
        <v>1.0963912374331313</v>
      </c>
      <c r="M36" s="35">
        <v>0.7990275986595826</v>
      </c>
      <c r="N36" s="36">
        <v>1.0910938747870824</v>
      </c>
    </row>
    <row r="37" spans="2:14" ht="12.75">
      <c r="B37" s="218" t="s">
        <v>157</v>
      </c>
      <c r="C37" s="34">
        <v>0.6662933861447116</v>
      </c>
      <c r="D37" s="35">
        <v>0</v>
      </c>
      <c r="E37" s="36">
        <v>0.6662933861447116</v>
      </c>
      <c r="F37" s="34">
        <v>1.248466505742418</v>
      </c>
      <c r="G37" s="35">
        <v>0</v>
      </c>
      <c r="H37" s="36">
        <v>1.248466505742418</v>
      </c>
      <c r="I37" s="34">
        <v>0</v>
      </c>
      <c r="J37" s="35">
        <v>0</v>
      </c>
      <c r="K37" s="36">
        <v>0</v>
      </c>
      <c r="L37" s="34">
        <v>0.7655242981487937</v>
      </c>
      <c r="M37" s="35">
        <v>0</v>
      </c>
      <c r="N37" s="36">
        <v>0.7655242981487937</v>
      </c>
    </row>
    <row r="38" spans="2:14" ht="12.75">
      <c r="B38" s="218" t="s">
        <v>40</v>
      </c>
      <c r="C38" s="34">
        <v>0.3822202502132981</v>
      </c>
      <c r="D38" s="35">
        <v>0</v>
      </c>
      <c r="E38" s="36">
        <v>0.3822202502132981</v>
      </c>
      <c r="F38" s="34">
        <v>0.6700972364566253</v>
      </c>
      <c r="G38" s="35">
        <v>0</v>
      </c>
      <c r="H38" s="36">
        <v>0.6700972364566253</v>
      </c>
      <c r="I38" s="34">
        <v>0</v>
      </c>
      <c r="J38" s="35">
        <v>0</v>
      </c>
      <c r="K38" s="36">
        <v>0</v>
      </c>
      <c r="L38" s="34">
        <v>0.38273438062332715</v>
      </c>
      <c r="M38" s="35">
        <v>0</v>
      </c>
      <c r="N38" s="36">
        <v>0.38273438062332715</v>
      </c>
    </row>
    <row r="39" spans="2:14" ht="12.75">
      <c r="B39" s="218" t="s">
        <v>41</v>
      </c>
      <c r="C39" s="34">
        <v>0.6346822377604414</v>
      </c>
      <c r="D39" s="35">
        <v>0.5364957641330286</v>
      </c>
      <c r="E39" s="36">
        <v>0.5389672693411314</v>
      </c>
      <c r="F39" s="34">
        <v>0</v>
      </c>
      <c r="G39" s="35">
        <v>0.5395298124236729</v>
      </c>
      <c r="H39" s="36">
        <v>0.5395298124236729</v>
      </c>
      <c r="I39" s="34">
        <v>0</v>
      </c>
      <c r="J39" s="35">
        <v>1.0986899415812974</v>
      </c>
      <c r="K39" s="36">
        <v>1.0986899415812974</v>
      </c>
      <c r="L39" s="34">
        <v>0.6346822377604414</v>
      </c>
      <c r="M39" s="35">
        <v>0.5435305045226558</v>
      </c>
      <c r="N39" s="36">
        <v>0.5455855914183078</v>
      </c>
    </row>
    <row r="40" spans="2:14" ht="12.75">
      <c r="B40" s="218" t="s">
        <v>42</v>
      </c>
      <c r="C40" s="34">
        <v>0.5198333477412682</v>
      </c>
      <c r="D40" s="35">
        <v>0</v>
      </c>
      <c r="E40" s="36">
        <v>0.5198333477412682</v>
      </c>
      <c r="F40" s="34">
        <v>1.0823133136991738</v>
      </c>
      <c r="G40" s="35">
        <v>0</v>
      </c>
      <c r="H40" s="36">
        <v>1.0823133136991738</v>
      </c>
      <c r="I40" s="34">
        <v>0</v>
      </c>
      <c r="J40" s="35">
        <v>0</v>
      </c>
      <c r="K40" s="36">
        <v>0</v>
      </c>
      <c r="L40" s="34">
        <v>0.5305356051047856</v>
      </c>
      <c r="M40" s="35">
        <v>0</v>
      </c>
      <c r="N40" s="36">
        <v>0.5305356051047856</v>
      </c>
    </row>
    <row r="41" spans="2:14" ht="12.75">
      <c r="B41" s="218" t="s">
        <v>43</v>
      </c>
      <c r="C41" s="34">
        <v>0.5710356697190115</v>
      </c>
      <c r="D41" s="35">
        <v>0.7706088627591084</v>
      </c>
      <c r="E41" s="36">
        <v>0.5898218121110111</v>
      </c>
      <c r="F41" s="34">
        <v>0.8001363404414497</v>
      </c>
      <c r="G41" s="35">
        <v>0.6610698687950265</v>
      </c>
      <c r="H41" s="36">
        <v>0.7631485475576614</v>
      </c>
      <c r="I41" s="34">
        <v>1.0868309480438452</v>
      </c>
      <c r="J41" s="35">
        <v>0</v>
      </c>
      <c r="K41" s="36">
        <v>1.0868309480438452</v>
      </c>
      <c r="L41" s="34">
        <v>0.7123580021579559</v>
      </c>
      <c r="M41" s="35">
        <v>0.6885017408515646</v>
      </c>
      <c r="N41" s="36">
        <v>0.708316800411666</v>
      </c>
    </row>
    <row r="42" spans="2:14" ht="12.75">
      <c r="B42" s="218" t="s">
        <v>44</v>
      </c>
      <c r="C42" s="34">
        <v>0.4275584446625008</v>
      </c>
      <c r="D42" s="35">
        <v>0</v>
      </c>
      <c r="E42" s="36">
        <v>0.4275584446625008</v>
      </c>
      <c r="F42" s="34">
        <v>1.2000594107783322</v>
      </c>
      <c r="G42" s="35">
        <v>0</v>
      </c>
      <c r="H42" s="36">
        <v>1.2000594107783322</v>
      </c>
      <c r="I42" s="34">
        <v>4.2718871356240475</v>
      </c>
      <c r="J42" s="35">
        <v>0</v>
      </c>
      <c r="K42" s="36">
        <v>4.2718871356240475</v>
      </c>
      <c r="L42" s="34">
        <v>0.4814059775867515</v>
      </c>
      <c r="M42" s="35">
        <v>0</v>
      </c>
      <c r="N42" s="36">
        <v>0.4814059775867515</v>
      </c>
    </row>
    <row r="43" spans="2:14" ht="12.75">
      <c r="B43" s="218" t="s">
        <v>45</v>
      </c>
      <c r="C43" s="34">
        <v>0.34470626926289705</v>
      </c>
      <c r="D43" s="35">
        <v>0</v>
      </c>
      <c r="E43" s="36">
        <v>0.34470626926289705</v>
      </c>
      <c r="F43" s="34">
        <v>0.44796550495371573</v>
      </c>
      <c r="G43" s="35">
        <v>0</v>
      </c>
      <c r="H43" s="36">
        <v>0.44796550495371573</v>
      </c>
      <c r="I43" s="34">
        <v>0</v>
      </c>
      <c r="J43" s="35">
        <v>0</v>
      </c>
      <c r="K43" s="36">
        <v>0</v>
      </c>
      <c r="L43" s="34">
        <v>0.3973784332816629</v>
      </c>
      <c r="M43" s="35">
        <v>0</v>
      </c>
      <c r="N43" s="36">
        <v>0.3973784332816629</v>
      </c>
    </row>
    <row r="44" spans="2:14" ht="12.75">
      <c r="B44" s="218" t="s">
        <v>46</v>
      </c>
      <c r="C44" s="34">
        <v>0</v>
      </c>
      <c r="D44" s="35">
        <v>2.144847744163648</v>
      </c>
      <c r="E44" s="36">
        <v>2.144847744163648</v>
      </c>
      <c r="F44" s="34">
        <v>0</v>
      </c>
      <c r="G44" s="35">
        <v>2.660554886275421</v>
      </c>
      <c r="H44" s="36">
        <v>2.660554886275421</v>
      </c>
      <c r="I44" s="34">
        <v>0</v>
      </c>
      <c r="J44" s="35">
        <v>13.891162928800592</v>
      </c>
      <c r="K44" s="36">
        <v>13.891162928800592</v>
      </c>
      <c r="L44" s="34">
        <v>0</v>
      </c>
      <c r="M44" s="35">
        <v>2.2323574642730644</v>
      </c>
      <c r="N44" s="36">
        <v>2.2334432927134746</v>
      </c>
    </row>
    <row r="45" spans="2:14" ht="12.75">
      <c r="B45" s="137" t="s">
        <v>55</v>
      </c>
      <c r="C45" s="299">
        <v>0.6220125575311174</v>
      </c>
      <c r="D45" s="297">
        <v>1.2847504102998764</v>
      </c>
      <c r="E45" s="298">
        <v>0.652633508630485</v>
      </c>
      <c r="F45" s="299">
        <v>0.9146035279399986</v>
      </c>
      <c r="G45" s="297">
        <v>1.5578085451646673</v>
      </c>
      <c r="H45" s="298">
        <v>0.943594103271706</v>
      </c>
      <c r="I45" s="299">
        <v>1.973473161861736</v>
      </c>
      <c r="J45" s="297">
        <v>5.255990246906083</v>
      </c>
      <c r="K45" s="298">
        <v>2.073663037960357</v>
      </c>
      <c r="L45" s="299">
        <v>0.7356456387779013</v>
      </c>
      <c r="M45" s="297">
        <v>1.4108410730940952</v>
      </c>
      <c r="N45" s="298">
        <v>0.7664382196225119</v>
      </c>
    </row>
    <row r="46" spans="2:14" ht="12.75">
      <c r="B46" s="218" t="s">
        <v>47</v>
      </c>
      <c r="C46" s="34">
        <v>0.5153175206722351</v>
      </c>
      <c r="D46" s="35">
        <v>0.33666310885614287</v>
      </c>
      <c r="E46" s="36">
        <v>0.5089724585463721</v>
      </c>
      <c r="F46" s="34">
        <v>0.6145368308490835</v>
      </c>
      <c r="G46" s="35">
        <v>1.0336179798977287</v>
      </c>
      <c r="H46" s="36">
        <v>0.614694962406526</v>
      </c>
      <c r="I46" s="34">
        <v>0</v>
      </c>
      <c r="J46" s="35">
        <v>0</v>
      </c>
      <c r="K46" s="36">
        <v>0</v>
      </c>
      <c r="L46" s="34">
        <v>0.5714091834610465</v>
      </c>
      <c r="M46" s="35">
        <v>0.3458327571202973</v>
      </c>
      <c r="N46" s="36">
        <v>0.5678088345549238</v>
      </c>
    </row>
    <row r="47" spans="2:14" ht="12.75">
      <c r="B47" s="218" t="s">
        <v>48</v>
      </c>
      <c r="C47" s="34">
        <v>0.4946925200442439</v>
      </c>
      <c r="D47" s="35">
        <v>0.6430879490107992</v>
      </c>
      <c r="E47" s="36">
        <v>0.5200494019421825</v>
      </c>
      <c r="F47" s="34">
        <v>0.8029429273017231</v>
      </c>
      <c r="G47" s="35">
        <v>0.6115685131440852</v>
      </c>
      <c r="H47" s="36">
        <v>0.7770659550956335</v>
      </c>
      <c r="I47" s="34">
        <v>3.7270846794742085</v>
      </c>
      <c r="J47" s="35">
        <v>2.583936658536507</v>
      </c>
      <c r="K47" s="36">
        <v>2.870416376005488</v>
      </c>
      <c r="L47" s="34">
        <v>0.6250454998581052</v>
      </c>
      <c r="M47" s="35">
        <v>1.0304935430809294</v>
      </c>
      <c r="N47" s="36">
        <v>0.7030888932062932</v>
      </c>
    </row>
    <row r="48" spans="2:14" ht="12.75">
      <c r="B48" s="218" t="s">
        <v>49</v>
      </c>
      <c r="C48" s="34">
        <v>0.5762972638052307</v>
      </c>
      <c r="D48" s="35">
        <v>0.6698019409956483</v>
      </c>
      <c r="E48" s="36">
        <v>0.5947633796606937</v>
      </c>
      <c r="F48" s="34">
        <v>1.1267577937229032</v>
      </c>
      <c r="G48" s="35">
        <v>1.0545211743265892</v>
      </c>
      <c r="H48" s="36">
        <v>1.1045006713276029</v>
      </c>
      <c r="I48" s="34">
        <v>1.9760467143487284</v>
      </c>
      <c r="J48" s="35">
        <v>2.3230452886713846</v>
      </c>
      <c r="K48" s="36">
        <v>2.0975656916097614</v>
      </c>
      <c r="L48" s="34">
        <v>0.9811410147657548</v>
      </c>
      <c r="M48" s="35">
        <v>1.0380947454199128</v>
      </c>
      <c r="N48" s="36">
        <v>0.9969781426515656</v>
      </c>
    </row>
    <row r="49" spans="2:14" ht="12.75">
      <c r="B49" s="218" t="s">
        <v>50</v>
      </c>
      <c r="C49" s="34">
        <v>0.46537946167303895</v>
      </c>
      <c r="D49" s="35">
        <v>0.5955069984068926</v>
      </c>
      <c r="E49" s="36">
        <v>0.48277348464595965</v>
      </c>
      <c r="F49" s="34">
        <v>0.855775103327858</v>
      </c>
      <c r="G49" s="35">
        <v>0.8851229061992287</v>
      </c>
      <c r="H49" s="36">
        <v>0.8592404199118301</v>
      </c>
      <c r="I49" s="34">
        <v>2.068577720679608</v>
      </c>
      <c r="J49" s="35">
        <v>1.5301050291745244</v>
      </c>
      <c r="K49" s="36">
        <v>1.9637128030820323</v>
      </c>
      <c r="L49" s="34">
        <v>0.6522121399677648</v>
      </c>
      <c r="M49" s="35">
        <v>0.7330184730862964</v>
      </c>
      <c r="N49" s="36">
        <v>0.6627367226043512</v>
      </c>
    </row>
    <row r="50" spans="2:14" ht="12.75">
      <c r="B50" s="218" t="s">
        <v>51</v>
      </c>
      <c r="C50" s="34">
        <v>0.5839034990041957</v>
      </c>
      <c r="D50" s="35">
        <v>1.1834256092650806</v>
      </c>
      <c r="E50" s="36">
        <v>0.6481202527063036</v>
      </c>
      <c r="F50" s="34">
        <v>1.1627902485112667</v>
      </c>
      <c r="G50" s="35">
        <v>1.0973001665417599</v>
      </c>
      <c r="H50" s="36">
        <v>1.151247530023904</v>
      </c>
      <c r="I50" s="34">
        <v>2.3351379017782743</v>
      </c>
      <c r="J50" s="35">
        <v>0.8211908662625631</v>
      </c>
      <c r="K50" s="36">
        <v>1.4997519382402023</v>
      </c>
      <c r="L50" s="34">
        <v>0.8352977149299385</v>
      </c>
      <c r="M50" s="35">
        <v>1.0961811341168513</v>
      </c>
      <c r="N50" s="36">
        <v>0.8744254560401108</v>
      </c>
    </row>
    <row r="51" spans="2:14" ht="12.75">
      <c r="B51" s="218" t="s">
        <v>52</v>
      </c>
      <c r="C51" s="34">
        <v>0.3367937244811034</v>
      </c>
      <c r="D51" s="35">
        <v>0.3601470203654652</v>
      </c>
      <c r="E51" s="36">
        <v>0.3376060235117316</v>
      </c>
      <c r="F51" s="34">
        <v>0.6533889938715222</v>
      </c>
      <c r="G51" s="35">
        <v>0.5526033827985416</v>
      </c>
      <c r="H51" s="36">
        <v>0.6426788042138146</v>
      </c>
      <c r="I51" s="34">
        <v>1.5348023896308733</v>
      </c>
      <c r="J51" s="35">
        <v>0.5173032558631128</v>
      </c>
      <c r="K51" s="36">
        <v>1.1323039046639714</v>
      </c>
      <c r="L51" s="34">
        <v>0.46169432503795754</v>
      </c>
      <c r="M51" s="35">
        <v>0.4839475105153762</v>
      </c>
      <c r="N51" s="36">
        <v>0.4632679868920516</v>
      </c>
    </row>
    <row r="52" spans="2:14" ht="12.75">
      <c r="B52" s="137" t="s">
        <v>56</v>
      </c>
      <c r="C52" s="299">
        <v>0.48679711027407435</v>
      </c>
      <c r="D52" s="297">
        <v>0.7006589788435147</v>
      </c>
      <c r="E52" s="298">
        <v>0.5127432619728578</v>
      </c>
      <c r="F52" s="299">
        <v>0.9419621550880573</v>
      </c>
      <c r="G52" s="297">
        <v>0.9936836740006889</v>
      </c>
      <c r="H52" s="298">
        <v>0.9511067339289272</v>
      </c>
      <c r="I52" s="299">
        <v>2.0582945225043514</v>
      </c>
      <c r="J52" s="297">
        <v>1.4433781548730718</v>
      </c>
      <c r="K52" s="298">
        <v>1.8504421721810285</v>
      </c>
      <c r="L52" s="299">
        <v>0.7146697032129025</v>
      </c>
      <c r="M52" s="297">
        <v>0.9001685471104639</v>
      </c>
      <c r="N52" s="298">
        <v>0.7428744498981277</v>
      </c>
    </row>
    <row r="53" spans="2:14" ht="12.75">
      <c r="B53" s="274" t="s">
        <v>53</v>
      </c>
      <c r="C53" s="306">
        <v>0.6262575982551036</v>
      </c>
      <c r="D53" s="307">
        <v>0</v>
      </c>
      <c r="E53" s="308">
        <v>0.6262575982551036</v>
      </c>
      <c r="F53" s="306">
        <v>1.321503694332743</v>
      </c>
      <c r="G53" s="307">
        <v>0.5779878460499662</v>
      </c>
      <c r="H53" s="308">
        <v>1.3214944033507467</v>
      </c>
      <c r="I53" s="306">
        <v>2.172301812904898</v>
      </c>
      <c r="J53" s="307">
        <v>0</v>
      </c>
      <c r="K53" s="308">
        <v>2.172301812904898</v>
      </c>
      <c r="L53" s="306">
        <v>1.27827086441902</v>
      </c>
      <c r="M53" s="307">
        <v>0.5779878460499662</v>
      </c>
      <c r="N53" s="308">
        <v>1.2782626581056589</v>
      </c>
    </row>
    <row r="54" spans="2:14" ht="12.75">
      <c r="B54" s="137" t="s">
        <v>57</v>
      </c>
      <c r="C54" s="299">
        <v>0.6262575982551036</v>
      </c>
      <c r="D54" s="297">
        <v>0</v>
      </c>
      <c r="E54" s="298">
        <v>0.6262575982551036</v>
      </c>
      <c r="F54" s="299">
        <v>1.321503694332743</v>
      </c>
      <c r="G54" s="297">
        <v>0.5779878460499662</v>
      </c>
      <c r="H54" s="298">
        <v>1.3214944033507467</v>
      </c>
      <c r="I54" s="299">
        <v>2.172301812904898</v>
      </c>
      <c r="J54" s="297">
        <v>0</v>
      </c>
      <c r="K54" s="298">
        <v>2.172301812904898</v>
      </c>
      <c r="L54" s="299">
        <v>1.27827086441902</v>
      </c>
      <c r="M54" s="297">
        <v>0.5779878460499662</v>
      </c>
      <c r="N54" s="298">
        <v>1.2782626581056589</v>
      </c>
    </row>
    <row r="55" spans="2:14" ht="12.75">
      <c r="B55" s="218"/>
      <c r="C55" s="300"/>
      <c r="D55" s="301"/>
      <c r="E55" s="302"/>
      <c r="F55" s="300"/>
      <c r="G55" s="301"/>
      <c r="H55" s="302"/>
      <c r="I55" s="300"/>
      <c r="J55" s="301"/>
      <c r="K55" s="302"/>
      <c r="L55" s="300"/>
      <c r="M55" s="301"/>
      <c r="N55" s="302"/>
    </row>
    <row r="56" spans="2:14" ht="13.5" thickBot="1">
      <c r="B56" s="139" t="s">
        <v>54</v>
      </c>
      <c r="C56" s="303">
        <v>0.5786534486244085</v>
      </c>
      <c r="D56" s="304">
        <v>0.941766220585709</v>
      </c>
      <c r="E56" s="305">
        <v>0.6041904759999587</v>
      </c>
      <c r="F56" s="303">
        <v>1.1179934823758</v>
      </c>
      <c r="G56" s="304">
        <v>1.1194866476151737</v>
      </c>
      <c r="H56" s="305">
        <v>1.1180803187818638</v>
      </c>
      <c r="I56" s="303">
        <v>2.0159292277939254</v>
      </c>
      <c r="J56" s="304">
        <v>1.6647617612973196</v>
      </c>
      <c r="K56" s="305">
        <v>1.9410540100084543</v>
      </c>
      <c r="L56" s="303">
        <v>0.87125824094562</v>
      </c>
      <c r="M56" s="304">
        <v>1.0588313611385805</v>
      </c>
      <c r="N56" s="305">
        <v>0.8837700562826842</v>
      </c>
    </row>
    <row r="57" ht="12.75">
      <c r="B57" s="6"/>
    </row>
    <row r="58" spans="2:13" ht="12.75">
      <c r="B58" s="6"/>
      <c r="M58" s="13"/>
    </row>
    <row r="59" ht="12.75">
      <c r="B59" s="8"/>
    </row>
    <row r="60" spans="2:13" ht="12.75">
      <c r="B60" s="6"/>
      <c r="C60" s="37"/>
      <c r="D60" s="37"/>
      <c r="E60" s="37"/>
      <c r="F60" s="37"/>
      <c r="G60" s="37"/>
      <c r="H60" s="37"/>
      <c r="I60" s="37"/>
      <c r="J60" s="37"/>
      <c r="K60" s="37"/>
      <c r="L60" s="37"/>
      <c r="M60" s="8"/>
    </row>
  </sheetData>
  <mergeCells count="5">
    <mergeCell ref="L4:N4"/>
    <mergeCell ref="B4:B5"/>
    <mergeCell ref="C4:E4"/>
    <mergeCell ref="F4:H4"/>
    <mergeCell ref="I4:K4"/>
  </mergeCells>
  <printOptions/>
  <pageMargins left="0.75" right="0.75" top="1" bottom="1" header="0.5" footer="0.5"/>
  <pageSetup fitToHeight="1" fitToWidth="1" horizontalDpi="600" verticalDpi="600" orientation="portrait" scale="53" r:id="rId1"/>
</worksheet>
</file>

<file path=xl/worksheets/sheet37.xml><?xml version="1.0" encoding="utf-8"?>
<worksheet xmlns="http://schemas.openxmlformats.org/spreadsheetml/2006/main" xmlns:r="http://schemas.openxmlformats.org/officeDocument/2006/relationships">
  <sheetPr>
    <pageSetUpPr fitToPage="1"/>
  </sheetPr>
  <dimension ref="B2:G7"/>
  <sheetViews>
    <sheetView showGridLines="0" workbookViewId="0" topLeftCell="A1"/>
  </sheetViews>
  <sheetFormatPr defaultColWidth="9.140625" defaultRowHeight="12.75"/>
  <cols>
    <col min="1" max="1" width="9.140625" style="0" customWidth="1"/>
    <col min="2" max="2" width="17.8515625" style="0" bestFit="1" customWidth="1"/>
    <col min="3" max="7" width="10.7109375" style="0" customWidth="1"/>
    <col min="8" max="8" width="11.8515625" style="0" bestFit="1" customWidth="1"/>
    <col min="9" max="9" width="12.57421875" style="0" customWidth="1"/>
    <col min="10" max="13" width="11.00390625" style="0" customWidth="1"/>
    <col min="14" max="14" width="12.00390625" style="0" customWidth="1"/>
  </cols>
  <sheetData>
    <row r="2" ht="12.75">
      <c r="B2" s="2" t="s">
        <v>106</v>
      </c>
    </row>
    <row r="3" ht="18.75" thickBot="1">
      <c r="B3" s="7" t="s">
        <v>364</v>
      </c>
    </row>
    <row r="4" spans="2:7" ht="13.5" thickBot="1">
      <c r="B4" s="112" t="s">
        <v>133</v>
      </c>
      <c r="C4" s="45">
        <v>2006</v>
      </c>
      <c r="D4" s="43">
        <v>2007</v>
      </c>
      <c r="E4" s="43">
        <v>2008</v>
      </c>
      <c r="F4" s="43">
        <v>2009</v>
      </c>
      <c r="G4" s="44">
        <v>2010</v>
      </c>
    </row>
    <row r="5" spans="2:7" ht="12.75">
      <c r="B5" s="169" t="s">
        <v>78</v>
      </c>
      <c r="C5" s="170">
        <v>0.7001078713646213</v>
      </c>
      <c r="D5" s="171">
        <v>0.669521841003516</v>
      </c>
      <c r="E5" s="171">
        <v>0.7632435680109582</v>
      </c>
      <c r="F5" s="171">
        <v>0.720989764440328</v>
      </c>
      <c r="G5" s="172">
        <v>0.8712582409456245</v>
      </c>
    </row>
    <row r="6" spans="2:7" ht="12.75">
      <c r="B6" s="55" t="s">
        <v>79</v>
      </c>
      <c r="C6" s="85">
        <v>0.8067897008781632</v>
      </c>
      <c r="D6" s="59">
        <v>1.0006379235361986</v>
      </c>
      <c r="E6" s="59">
        <v>1.0746683127574965</v>
      </c>
      <c r="F6" s="59">
        <v>1.0721768239738352</v>
      </c>
      <c r="G6" s="86">
        <v>1.0588313611385798</v>
      </c>
    </row>
    <row r="7" spans="2:7" ht="13.5" thickBot="1">
      <c r="B7" s="151" t="s">
        <v>146</v>
      </c>
      <c r="C7" s="166">
        <v>0.707712381141403</v>
      </c>
      <c r="D7" s="167">
        <v>0.690171622066823</v>
      </c>
      <c r="E7" s="167">
        <v>0.782025369820037</v>
      </c>
      <c r="F7" s="167">
        <v>0.7458529288044236</v>
      </c>
      <c r="G7" s="168">
        <v>0.8837700562826886</v>
      </c>
    </row>
  </sheetData>
  <printOptions/>
  <pageMargins left="0.75" right="0.75" top="1" bottom="1" header="0.5" footer="0.5"/>
  <pageSetup fitToHeight="1" fitToWidth="1" horizontalDpi="600" verticalDpi="600" orientation="portrait" scale="98" r:id="rId1"/>
</worksheet>
</file>

<file path=xl/worksheets/sheet38.xml><?xml version="1.0" encoding="utf-8"?>
<worksheet xmlns="http://schemas.openxmlformats.org/spreadsheetml/2006/main" xmlns:r="http://schemas.openxmlformats.org/officeDocument/2006/relationships">
  <sheetPr>
    <pageSetUpPr fitToPage="1"/>
  </sheetPr>
  <dimension ref="A2:O60"/>
  <sheetViews>
    <sheetView showGridLines="0" workbookViewId="0" topLeftCell="A1"/>
  </sheetViews>
  <sheetFormatPr defaultColWidth="9.140625" defaultRowHeight="12.75"/>
  <cols>
    <col min="2" max="2" width="42.8515625" style="0" customWidth="1"/>
    <col min="3" max="3" width="11.7109375" style="0" customWidth="1"/>
    <col min="4" max="4" width="12.57421875" style="0" customWidth="1"/>
    <col min="5" max="5" width="11.7109375" style="0" customWidth="1"/>
    <col min="6" max="6" width="11.57421875" style="0" customWidth="1"/>
    <col min="7" max="7" width="13.7109375" style="0" customWidth="1"/>
    <col min="8" max="8" width="12.7109375" style="0" customWidth="1"/>
    <col min="9" max="9" width="11.7109375" style="0" customWidth="1"/>
    <col min="10" max="10" width="11.57421875" style="0" customWidth="1"/>
    <col min="11" max="11" width="13.00390625" style="0" customWidth="1"/>
    <col min="12" max="12" width="9.7109375" style="0" customWidth="1"/>
    <col min="13" max="13" width="10.421875" style="0" customWidth="1"/>
    <col min="14" max="14" width="10.28125" style="0" customWidth="1"/>
    <col min="15" max="15" width="12.8515625" style="0" customWidth="1"/>
  </cols>
  <sheetData>
    <row r="2" spans="1:2" ht="12.75">
      <c r="A2" s="2"/>
      <c r="B2" s="2" t="s">
        <v>113</v>
      </c>
    </row>
    <row r="3" spans="1:2" ht="18.75" thickBot="1">
      <c r="A3" s="1"/>
      <c r="B3" s="7" t="s">
        <v>254</v>
      </c>
    </row>
    <row r="4" spans="2:15" ht="12.75" customHeight="1" thickBot="1">
      <c r="B4" s="442" t="s">
        <v>1</v>
      </c>
      <c r="C4" s="444" t="s">
        <v>2</v>
      </c>
      <c r="D4" s="445"/>
      <c r="E4" s="445"/>
      <c r="F4" s="445"/>
      <c r="G4" s="446"/>
      <c r="H4" s="444" t="s">
        <v>3</v>
      </c>
      <c r="I4" s="445"/>
      <c r="J4" s="445"/>
      <c r="K4" s="446"/>
      <c r="L4" s="444" t="s">
        <v>4</v>
      </c>
      <c r="M4" s="445"/>
      <c r="N4" s="446"/>
      <c r="O4" s="440" t="s">
        <v>110</v>
      </c>
    </row>
    <row r="5" spans="2:15" ht="39" thickBot="1">
      <c r="B5" s="443"/>
      <c r="C5" s="373" t="s">
        <v>239</v>
      </c>
      <c r="D5" s="374" t="s">
        <v>6</v>
      </c>
      <c r="E5" s="374" t="s">
        <v>126</v>
      </c>
      <c r="F5" s="374" t="s">
        <v>16</v>
      </c>
      <c r="G5" s="375" t="s">
        <v>128</v>
      </c>
      <c r="H5" s="373" t="s">
        <v>129</v>
      </c>
      <c r="I5" s="374" t="s">
        <v>130</v>
      </c>
      <c r="J5" s="374" t="s">
        <v>131</v>
      </c>
      <c r="K5" s="375" t="s">
        <v>132</v>
      </c>
      <c r="L5" s="373" t="s">
        <v>90</v>
      </c>
      <c r="M5" s="374" t="s">
        <v>9</v>
      </c>
      <c r="N5" s="375" t="s">
        <v>127</v>
      </c>
      <c r="O5" s="441"/>
    </row>
    <row r="6" spans="2:15" ht="12.75">
      <c r="B6" s="217" t="s">
        <v>17</v>
      </c>
      <c r="C6" s="275">
        <v>0</v>
      </c>
      <c r="D6" s="276">
        <v>201178.0000002</v>
      </c>
      <c r="E6" s="276">
        <v>0</v>
      </c>
      <c r="F6" s="276">
        <v>0</v>
      </c>
      <c r="G6" s="376">
        <v>201178.0000002</v>
      </c>
      <c r="H6" s="275">
        <v>47753</v>
      </c>
      <c r="I6" s="276">
        <v>57322</v>
      </c>
      <c r="J6" s="276">
        <v>0</v>
      </c>
      <c r="K6" s="376">
        <v>105075</v>
      </c>
      <c r="L6" s="275">
        <v>0</v>
      </c>
      <c r="M6" s="276">
        <v>0</v>
      </c>
      <c r="N6" s="277">
        <v>0</v>
      </c>
      <c r="O6" s="278">
        <v>306253.0000002</v>
      </c>
    </row>
    <row r="7" spans="2:15" ht="12.75">
      <c r="B7" s="218" t="s">
        <v>18</v>
      </c>
      <c r="C7" s="204">
        <v>0</v>
      </c>
      <c r="D7" s="205">
        <v>22806</v>
      </c>
      <c r="E7" s="205">
        <v>174991.35731269</v>
      </c>
      <c r="F7" s="205">
        <v>372841.08864750003</v>
      </c>
      <c r="G7" s="377">
        <v>570638.44596019</v>
      </c>
      <c r="H7" s="204">
        <v>432762.27278893</v>
      </c>
      <c r="I7" s="205">
        <v>167939.28124999898</v>
      </c>
      <c r="J7" s="205">
        <v>15890</v>
      </c>
      <c r="K7" s="377">
        <v>616591.5540389289</v>
      </c>
      <c r="L7" s="204">
        <v>0</v>
      </c>
      <c r="M7" s="205">
        <v>156405</v>
      </c>
      <c r="N7" s="206">
        <v>156405</v>
      </c>
      <c r="O7" s="207">
        <v>1343634.999999119</v>
      </c>
    </row>
    <row r="8" spans="2:15" ht="12.75">
      <c r="B8" s="218" t="s">
        <v>153</v>
      </c>
      <c r="C8" s="204">
        <v>0</v>
      </c>
      <c r="D8" s="205">
        <v>480847.99999980006</v>
      </c>
      <c r="E8" s="205">
        <v>126191.3043477</v>
      </c>
      <c r="F8" s="205">
        <v>29295.5652174</v>
      </c>
      <c r="G8" s="377">
        <v>636334.8695649001</v>
      </c>
      <c r="H8" s="204">
        <v>28447.1304348</v>
      </c>
      <c r="I8" s="205">
        <v>412</v>
      </c>
      <c r="J8" s="205">
        <v>0</v>
      </c>
      <c r="K8" s="377">
        <v>28859.1304348</v>
      </c>
      <c r="L8" s="204">
        <v>0</v>
      </c>
      <c r="M8" s="205">
        <v>0</v>
      </c>
      <c r="N8" s="206">
        <v>0</v>
      </c>
      <c r="O8" s="207">
        <v>665193.9999997001</v>
      </c>
    </row>
    <row r="9" spans="2:15" ht="12.75">
      <c r="B9" s="218" t="s">
        <v>154</v>
      </c>
      <c r="C9" s="204">
        <v>0</v>
      </c>
      <c r="D9" s="205">
        <v>216117.00000003004</v>
      </c>
      <c r="E9" s="205">
        <v>56976.999999980006</v>
      </c>
      <c r="F9" s="205">
        <v>7985.33333334</v>
      </c>
      <c r="G9" s="377">
        <v>281079.33333335</v>
      </c>
      <c r="H9" s="204">
        <v>3992.66666666</v>
      </c>
      <c r="I9" s="205">
        <v>0</v>
      </c>
      <c r="J9" s="205">
        <v>0</v>
      </c>
      <c r="K9" s="377">
        <v>3992.66666666</v>
      </c>
      <c r="L9" s="204">
        <v>0</v>
      </c>
      <c r="M9" s="205">
        <v>0</v>
      </c>
      <c r="N9" s="206">
        <v>0</v>
      </c>
      <c r="O9" s="207">
        <v>285072.00000001</v>
      </c>
    </row>
    <row r="10" spans="2:15" ht="12.75">
      <c r="B10" s="218" t="s">
        <v>19</v>
      </c>
      <c r="C10" s="204">
        <v>0</v>
      </c>
      <c r="D10" s="205">
        <v>61521377.00005748</v>
      </c>
      <c r="E10" s="205">
        <v>12726828.20009711</v>
      </c>
      <c r="F10" s="205">
        <v>56903956.32971387</v>
      </c>
      <c r="G10" s="377">
        <v>131152161.52986845</v>
      </c>
      <c r="H10" s="204">
        <v>128760457.62763365</v>
      </c>
      <c r="I10" s="205">
        <v>61157983.84270215</v>
      </c>
      <c r="J10" s="205">
        <v>11845271.0000014</v>
      </c>
      <c r="K10" s="377">
        <v>201763712.47033718</v>
      </c>
      <c r="L10" s="204">
        <v>391</v>
      </c>
      <c r="M10" s="205">
        <v>653308.9999997</v>
      </c>
      <c r="N10" s="206">
        <v>653699.9999997</v>
      </c>
      <c r="O10" s="207">
        <v>333569574.00020534</v>
      </c>
    </row>
    <row r="11" spans="2:15" ht="12.75">
      <c r="B11" s="218" t="s">
        <v>20</v>
      </c>
      <c r="C11" s="204">
        <v>0</v>
      </c>
      <c r="D11" s="205">
        <v>2860537.00000133</v>
      </c>
      <c r="E11" s="205">
        <v>4690711.38769559</v>
      </c>
      <c r="F11" s="205">
        <v>5264791.28581306</v>
      </c>
      <c r="G11" s="377">
        <v>12816039.67350998</v>
      </c>
      <c r="H11" s="204">
        <v>3404221.0974611994</v>
      </c>
      <c r="I11" s="205">
        <v>3189217.2290204503</v>
      </c>
      <c r="J11" s="205">
        <v>137799.999999991</v>
      </c>
      <c r="K11" s="377">
        <v>6731238.32648164</v>
      </c>
      <c r="L11" s="204">
        <v>7732</v>
      </c>
      <c r="M11" s="205">
        <v>67995</v>
      </c>
      <c r="N11" s="206">
        <v>75727</v>
      </c>
      <c r="O11" s="207">
        <v>19623004.99999162</v>
      </c>
    </row>
    <row r="12" spans="2:15" ht="12.75">
      <c r="B12" s="218" t="s">
        <v>206</v>
      </c>
      <c r="C12" s="204">
        <v>0</v>
      </c>
      <c r="D12" s="205">
        <v>391168.00000060006</v>
      </c>
      <c r="E12" s="205">
        <v>174025.4807692</v>
      </c>
      <c r="F12" s="205">
        <v>116841.51923082</v>
      </c>
      <c r="G12" s="377">
        <v>682035.00000062</v>
      </c>
      <c r="H12" s="204">
        <v>0</v>
      </c>
      <c r="I12" s="205">
        <v>0</v>
      </c>
      <c r="J12" s="205">
        <v>0</v>
      </c>
      <c r="K12" s="377">
        <v>0</v>
      </c>
      <c r="L12" s="204">
        <v>0</v>
      </c>
      <c r="M12" s="205">
        <v>1255</v>
      </c>
      <c r="N12" s="206">
        <v>1255</v>
      </c>
      <c r="O12" s="207">
        <v>683290.00000062</v>
      </c>
    </row>
    <row r="13" spans="2:15" ht="12.75">
      <c r="B13" s="218" t="s">
        <v>21</v>
      </c>
      <c r="C13" s="204">
        <v>96909</v>
      </c>
      <c r="D13" s="205">
        <v>6500135.99999855</v>
      </c>
      <c r="E13" s="205">
        <v>12927678.089987682</v>
      </c>
      <c r="F13" s="205">
        <v>17386904.41544561</v>
      </c>
      <c r="G13" s="377">
        <v>36911627.505431846</v>
      </c>
      <c r="H13" s="204">
        <v>26978165.110552035</v>
      </c>
      <c r="I13" s="205">
        <v>28471540.384045802</v>
      </c>
      <c r="J13" s="205">
        <v>10644839.00000011</v>
      </c>
      <c r="K13" s="377">
        <v>66094544.49459795</v>
      </c>
      <c r="L13" s="204">
        <v>222725</v>
      </c>
      <c r="M13" s="205">
        <v>3514375.999996</v>
      </c>
      <c r="N13" s="206">
        <v>3737100.999996</v>
      </c>
      <c r="O13" s="207">
        <v>106743273.0000258</v>
      </c>
    </row>
    <row r="14" spans="2:15" ht="12.75">
      <c r="B14" s="218" t="s">
        <v>22</v>
      </c>
      <c r="C14" s="204">
        <v>0</v>
      </c>
      <c r="D14" s="205">
        <v>16987734.99998996</v>
      </c>
      <c r="E14" s="205">
        <v>8839951.277916506</v>
      </c>
      <c r="F14" s="205">
        <v>8678691.69132024</v>
      </c>
      <c r="G14" s="377">
        <v>34506377.9692267</v>
      </c>
      <c r="H14" s="204">
        <v>6365985.07072908</v>
      </c>
      <c r="I14" s="205">
        <v>2691902.9600492804</v>
      </c>
      <c r="J14" s="205">
        <v>522676.00000033</v>
      </c>
      <c r="K14" s="377">
        <v>9580564.03077869</v>
      </c>
      <c r="L14" s="204">
        <v>1043428.9999991</v>
      </c>
      <c r="M14" s="205">
        <v>25468</v>
      </c>
      <c r="N14" s="206">
        <v>1068896.9999990999</v>
      </c>
      <c r="O14" s="207">
        <v>45155839.000004485</v>
      </c>
    </row>
    <row r="15" spans="2:15" ht="12.75">
      <c r="B15" s="218" t="s">
        <v>155</v>
      </c>
      <c r="C15" s="204">
        <v>28487</v>
      </c>
      <c r="D15" s="205">
        <v>133674065.99996156</v>
      </c>
      <c r="E15" s="205">
        <v>59753161.10727743</v>
      </c>
      <c r="F15" s="205">
        <v>280545957.38833416</v>
      </c>
      <c r="G15" s="377">
        <v>474001671.49557316</v>
      </c>
      <c r="H15" s="204">
        <v>62719822.955744736</v>
      </c>
      <c r="I15" s="205">
        <v>59463592.54857631</v>
      </c>
      <c r="J15" s="205">
        <v>7200767.9999977</v>
      </c>
      <c r="K15" s="377">
        <v>129384183.50431874</v>
      </c>
      <c r="L15" s="204">
        <v>359357.00000024</v>
      </c>
      <c r="M15" s="205">
        <v>4600217.9999979995</v>
      </c>
      <c r="N15" s="206">
        <v>4959574.99999824</v>
      </c>
      <c r="O15" s="207">
        <v>608345429.9998902</v>
      </c>
    </row>
    <row r="16" spans="2:15" ht="12.75">
      <c r="B16" s="218" t="s">
        <v>23</v>
      </c>
      <c r="C16" s="204">
        <v>0</v>
      </c>
      <c r="D16" s="205">
        <v>4929538.9999987</v>
      </c>
      <c r="E16" s="205">
        <v>748096.0462966668</v>
      </c>
      <c r="F16" s="205">
        <v>349439.26851916674</v>
      </c>
      <c r="G16" s="377">
        <v>6027074.314814534</v>
      </c>
      <c r="H16" s="204">
        <v>34876.5185184</v>
      </c>
      <c r="I16" s="205">
        <v>57.1666666668</v>
      </c>
      <c r="J16" s="205">
        <v>0</v>
      </c>
      <c r="K16" s="377">
        <v>34933.6851850668</v>
      </c>
      <c r="L16" s="204">
        <v>0</v>
      </c>
      <c r="M16" s="205">
        <v>0</v>
      </c>
      <c r="N16" s="206">
        <v>0</v>
      </c>
      <c r="O16" s="207">
        <v>6062007.999999601</v>
      </c>
    </row>
    <row r="17" spans="2:15" ht="12.75">
      <c r="B17" s="218" t="s">
        <v>24</v>
      </c>
      <c r="C17" s="204">
        <v>10</v>
      </c>
      <c r="D17" s="205">
        <v>248451773.99968404</v>
      </c>
      <c r="E17" s="205">
        <v>27100387.401824184</v>
      </c>
      <c r="F17" s="205">
        <v>131205024.06926276</v>
      </c>
      <c r="G17" s="377">
        <v>406757195.47077096</v>
      </c>
      <c r="H17" s="204">
        <v>38842284.930560105</v>
      </c>
      <c r="I17" s="205">
        <v>7933658.598467109</v>
      </c>
      <c r="J17" s="205">
        <v>4908257.999998669</v>
      </c>
      <c r="K17" s="377">
        <v>51684201.52902588</v>
      </c>
      <c r="L17" s="204">
        <v>59788</v>
      </c>
      <c r="M17" s="205">
        <v>3137425.000003</v>
      </c>
      <c r="N17" s="206">
        <v>3197213.000003</v>
      </c>
      <c r="O17" s="207">
        <v>461638609.99979985</v>
      </c>
    </row>
    <row r="18" spans="2:15" ht="12.75">
      <c r="B18" s="218" t="s">
        <v>25</v>
      </c>
      <c r="C18" s="204">
        <v>75000</v>
      </c>
      <c r="D18" s="205">
        <v>1578834.9999991101</v>
      </c>
      <c r="E18" s="205">
        <v>15412219.2360904</v>
      </c>
      <c r="F18" s="205">
        <v>10221713.6388232</v>
      </c>
      <c r="G18" s="377">
        <v>27287767.87491271</v>
      </c>
      <c r="H18" s="204">
        <v>3614754.7480357</v>
      </c>
      <c r="I18" s="205">
        <v>3777877.3770429995</v>
      </c>
      <c r="J18" s="205">
        <v>76326.00000006</v>
      </c>
      <c r="K18" s="377">
        <v>7468958.125078759</v>
      </c>
      <c r="L18" s="204">
        <v>0</v>
      </c>
      <c r="M18" s="205">
        <v>3199427</v>
      </c>
      <c r="N18" s="206">
        <v>3199427</v>
      </c>
      <c r="O18" s="207">
        <v>37956152.99999147</v>
      </c>
    </row>
    <row r="19" spans="2:15" ht="12.75">
      <c r="B19" s="218" t="s">
        <v>26</v>
      </c>
      <c r="C19" s="204">
        <v>0</v>
      </c>
      <c r="D19" s="205">
        <v>18371402.000010934</v>
      </c>
      <c r="E19" s="205">
        <v>9295463.299083231</v>
      </c>
      <c r="F19" s="205">
        <v>26598313.39951261</v>
      </c>
      <c r="G19" s="377">
        <v>54265178.698606774</v>
      </c>
      <c r="H19" s="204">
        <v>12753026.662774729</v>
      </c>
      <c r="I19" s="205">
        <v>14385696.63862314</v>
      </c>
      <c r="J19" s="205">
        <v>3558877.0000030003</v>
      </c>
      <c r="K19" s="377">
        <v>30697600.301400866</v>
      </c>
      <c r="L19" s="204">
        <v>36382</v>
      </c>
      <c r="M19" s="205">
        <v>1010402.9999998</v>
      </c>
      <c r="N19" s="206">
        <v>1046784.9999998</v>
      </c>
      <c r="O19" s="207">
        <v>86009564.00000745</v>
      </c>
    </row>
    <row r="20" spans="2:15" ht="12.75">
      <c r="B20" s="218" t="s">
        <v>27</v>
      </c>
      <c r="C20" s="204">
        <v>43011</v>
      </c>
      <c r="D20" s="205">
        <v>32781306.000003662</v>
      </c>
      <c r="E20" s="205">
        <v>10912140.220963258</v>
      </c>
      <c r="F20" s="205">
        <v>66544516.078149304</v>
      </c>
      <c r="G20" s="377">
        <v>110280973.29911622</v>
      </c>
      <c r="H20" s="204">
        <v>75187626.65706344</v>
      </c>
      <c r="I20" s="205">
        <v>71348380.04372899</v>
      </c>
      <c r="J20" s="205">
        <v>11938952.00001363</v>
      </c>
      <c r="K20" s="377">
        <v>158474958.70080605</v>
      </c>
      <c r="L20" s="204">
        <v>499062.99999997</v>
      </c>
      <c r="M20" s="205">
        <v>6756648.99999552</v>
      </c>
      <c r="N20" s="206">
        <v>7255711.999995491</v>
      </c>
      <c r="O20" s="207">
        <v>276011643.9999178</v>
      </c>
    </row>
    <row r="21" spans="2:15" ht="12.75">
      <c r="B21" s="218" t="s">
        <v>28</v>
      </c>
      <c r="C21" s="204">
        <v>0</v>
      </c>
      <c r="D21" s="205">
        <v>18195315.9999853</v>
      </c>
      <c r="E21" s="205">
        <v>9297271.261856228</v>
      </c>
      <c r="F21" s="205">
        <v>15605510.31755307</v>
      </c>
      <c r="G21" s="377">
        <v>43098097.579394594</v>
      </c>
      <c r="H21" s="204">
        <v>7563250.292625509</v>
      </c>
      <c r="I21" s="205">
        <v>9242214.127963731</v>
      </c>
      <c r="J21" s="205">
        <v>717848.9999995</v>
      </c>
      <c r="K21" s="377">
        <v>17523313.42058874</v>
      </c>
      <c r="L21" s="204">
        <v>2435</v>
      </c>
      <c r="M21" s="205">
        <v>6093</v>
      </c>
      <c r="N21" s="206">
        <v>8528</v>
      </c>
      <c r="O21" s="207">
        <v>60629938.99998333</v>
      </c>
    </row>
    <row r="22" spans="2:15" ht="12.75">
      <c r="B22" s="218" t="s">
        <v>29</v>
      </c>
      <c r="C22" s="204">
        <v>0</v>
      </c>
      <c r="D22" s="205">
        <v>27208130.0000209</v>
      </c>
      <c r="E22" s="205">
        <v>1125567.0945773</v>
      </c>
      <c r="F22" s="205">
        <v>7845699.5719167795</v>
      </c>
      <c r="G22" s="377">
        <v>36179396.66651498</v>
      </c>
      <c r="H22" s="204">
        <v>1808782.60982448</v>
      </c>
      <c r="I22" s="205">
        <v>61081.72368432</v>
      </c>
      <c r="J22" s="205">
        <v>54262</v>
      </c>
      <c r="K22" s="377">
        <v>1924126.3335088</v>
      </c>
      <c r="L22" s="204">
        <v>0</v>
      </c>
      <c r="M22" s="205">
        <v>15429</v>
      </c>
      <c r="N22" s="206">
        <v>15429</v>
      </c>
      <c r="O22" s="207">
        <v>38118952.000023775</v>
      </c>
    </row>
    <row r="23" spans="2:15" ht="12.75">
      <c r="B23" s="218" t="s">
        <v>30</v>
      </c>
      <c r="C23" s="204">
        <v>18621</v>
      </c>
      <c r="D23" s="205">
        <v>62023996.00005222</v>
      </c>
      <c r="E23" s="205">
        <v>42335131.34194998</v>
      </c>
      <c r="F23" s="205">
        <v>9341272.712817203</v>
      </c>
      <c r="G23" s="377">
        <v>113719021.0548194</v>
      </c>
      <c r="H23" s="204">
        <v>16312813.320478838</v>
      </c>
      <c r="I23" s="205">
        <v>6945819.624783799</v>
      </c>
      <c r="J23" s="205">
        <v>3853859.99999998</v>
      </c>
      <c r="K23" s="377">
        <v>27112492.94526262</v>
      </c>
      <c r="L23" s="204">
        <v>1440041</v>
      </c>
      <c r="M23" s="205">
        <v>7594165.0000049</v>
      </c>
      <c r="N23" s="206">
        <v>9034206.000004899</v>
      </c>
      <c r="O23" s="207">
        <v>149865720.0000869</v>
      </c>
    </row>
    <row r="24" spans="2:15" ht="12.75">
      <c r="B24" s="218" t="s">
        <v>31</v>
      </c>
      <c r="C24" s="204">
        <v>0</v>
      </c>
      <c r="D24" s="205">
        <v>3762090.9999987995</v>
      </c>
      <c r="E24" s="205">
        <v>1717822.72808384</v>
      </c>
      <c r="F24" s="205">
        <v>5476509.16033137</v>
      </c>
      <c r="G24" s="377">
        <v>10956422.88841401</v>
      </c>
      <c r="H24" s="204">
        <v>990472.087769</v>
      </c>
      <c r="I24" s="205">
        <v>750283.0238096202</v>
      </c>
      <c r="J24" s="205">
        <v>94829.99999998</v>
      </c>
      <c r="K24" s="377">
        <v>1835585.1115786</v>
      </c>
      <c r="L24" s="204">
        <v>18705</v>
      </c>
      <c r="M24" s="205">
        <v>85236</v>
      </c>
      <c r="N24" s="206">
        <v>103941</v>
      </c>
      <c r="O24" s="207">
        <v>12895948.99999261</v>
      </c>
    </row>
    <row r="25" spans="2:15" ht="12.75">
      <c r="B25" s="218" t="s">
        <v>32</v>
      </c>
      <c r="C25" s="204">
        <v>0</v>
      </c>
      <c r="D25" s="205">
        <v>623508.99999954</v>
      </c>
      <c r="E25" s="205">
        <v>51629.99999999</v>
      </c>
      <c r="F25" s="205">
        <v>30447.99999998</v>
      </c>
      <c r="G25" s="377">
        <v>705586.99999951</v>
      </c>
      <c r="H25" s="204">
        <v>0</v>
      </c>
      <c r="I25" s="205">
        <v>0</v>
      </c>
      <c r="J25" s="205">
        <v>0</v>
      </c>
      <c r="K25" s="377">
        <v>0</v>
      </c>
      <c r="L25" s="204">
        <v>0</v>
      </c>
      <c r="M25" s="205">
        <v>0</v>
      </c>
      <c r="N25" s="206">
        <v>0</v>
      </c>
      <c r="O25" s="207">
        <v>705586.99999951</v>
      </c>
    </row>
    <row r="26" spans="2:15" ht="12.75">
      <c r="B26" s="218" t="s">
        <v>33</v>
      </c>
      <c r="C26" s="204">
        <v>0</v>
      </c>
      <c r="D26" s="205">
        <v>3578</v>
      </c>
      <c r="E26" s="205">
        <v>13622.916666680001</v>
      </c>
      <c r="F26" s="205">
        <v>642372.60652922</v>
      </c>
      <c r="G26" s="377">
        <v>659573.5231959</v>
      </c>
      <c r="H26" s="204">
        <v>20349.4768041</v>
      </c>
      <c r="I26" s="205">
        <v>0</v>
      </c>
      <c r="J26" s="205">
        <v>0</v>
      </c>
      <c r="K26" s="377">
        <v>20349.4768041</v>
      </c>
      <c r="L26" s="204">
        <v>0</v>
      </c>
      <c r="M26" s="205">
        <v>0</v>
      </c>
      <c r="N26" s="206">
        <v>0</v>
      </c>
      <c r="O26" s="207">
        <v>679923</v>
      </c>
    </row>
    <row r="27" spans="2:15" ht="12.75">
      <c r="B27" s="218" t="s">
        <v>214</v>
      </c>
      <c r="C27" s="204">
        <v>0</v>
      </c>
      <c r="D27" s="205">
        <v>16434</v>
      </c>
      <c r="E27" s="205">
        <v>0</v>
      </c>
      <c r="F27" s="205">
        <v>0</v>
      </c>
      <c r="G27" s="377">
        <v>16434</v>
      </c>
      <c r="H27" s="204">
        <v>0</v>
      </c>
      <c r="I27" s="205">
        <v>0</v>
      </c>
      <c r="J27" s="205">
        <v>0</v>
      </c>
      <c r="K27" s="377">
        <v>0</v>
      </c>
      <c r="L27" s="204">
        <v>0</v>
      </c>
      <c r="M27" s="205">
        <v>0</v>
      </c>
      <c r="N27" s="206">
        <v>0</v>
      </c>
      <c r="O27" s="207">
        <v>16434</v>
      </c>
    </row>
    <row r="28" spans="2:15" ht="12.75">
      <c r="B28" s="218" t="s">
        <v>207</v>
      </c>
      <c r="C28" s="204">
        <v>0</v>
      </c>
      <c r="D28" s="205">
        <v>1041</v>
      </c>
      <c r="E28" s="205">
        <v>6110</v>
      </c>
      <c r="F28" s="205">
        <v>0</v>
      </c>
      <c r="G28" s="377">
        <v>7151</v>
      </c>
      <c r="H28" s="204">
        <v>0</v>
      </c>
      <c r="I28" s="205">
        <v>2389</v>
      </c>
      <c r="J28" s="205">
        <v>0</v>
      </c>
      <c r="K28" s="377">
        <v>2389</v>
      </c>
      <c r="L28" s="204">
        <v>0</v>
      </c>
      <c r="M28" s="205">
        <v>0</v>
      </c>
      <c r="N28" s="206">
        <v>0</v>
      </c>
      <c r="O28" s="207">
        <v>9540</v>
      </c>
    </row>
    <row r="29" spans="2:15" ht="12.75">
      <c r="B29" s="218" t="s">
        <v>34</v>
      </c>
      <c r="C29" s="204">
        <v>0</v>
      </c>
      <c r="D29" s="205">
        <v>5728126.000006219</v>
      </c>
      <c r="E29" s="205">
        <v>1831933.84511733</v>
      </c>
      <c r="F29" s="205">
        <v>1617786.35339926</v>
      </c>
      <c r="G29" s="377">
        <v>9177846.19852281</v>
      </c>
      <c r="H29" s="204">
        <v>666828.6533331999</v>
      </c>
      <c r="I29" s="205">
        <v>174138.14814824</v>
      </c>
      <c r="J29" s="205">
        <v>42170</v>
      </c>
      <c r="K29" s="377">
        <v>883136.80148144</v>
      </c>
      <c r="L29" s="204">
        <v>0</v>
      </c>
      <c r="M29" s="205">
        <v>26258</v>
      </c>
      <c r="N29" s="206">
        <v>26258</v>
      </c>
      <c r="O29" s="207">
        <v>10087241.00000425</v>
      </c>
    </row>
    <row r="30" spans="2:15" ht="12.75">
      <c r="B30" s="218" t="s">
        <v>35</v>
      </c>
      <c r="C30" s="204">
        <v>0</v>
      </c>
      <c r="D30" s="205">
        <v>10537</v>
      </c>
      <c r="E30" s="205">
        <v>3652.53846154</v>
      </c>
      <c r="F30" s="205">
        <v>0</v>
      </c>
      <c r="G30" s="377">
        <v>14189.53846154</v>
      </c>
      <c r="H30" s="204">
        <v>43830.4615385</v>
      </c>
      <c r="I30" s="205">
        <v>14438</v>
      </c>
      <c r="J30" s="205">
        <v>24467</v>
      </c>
      <c r="K30" s="377">
        <v>82735.4615385</v>
      </c>
      <c r="L30" s="204">
        <v>0</v>
      </c>
      <c r="M30" s="205">
        <v>0</v>
      </c>
      <c r="N30" s="206">
        <v>0</v>
      </c>
      <c r="O30" s="207">
        <v>96925.00000004</v>
      </c>
    </row>
    <row r="31" spans="2:15" ht="12.75">
      <c r="B31" s="218" t="s">
        <v>36</v>
      </c>
      <c r="C31" s="204">
        <v>0</v>
      </c>
      <c r="D31" s="205">
        <v>53578.99999995</v>
      </c>
      <c r="E31" s="205">
        <v>0</v>
      </c>
      <c r="F31" s="205">
        <v>0</v>
      </c>
      <c r="G31" s="377">
        <v>53578.99999995</v>
      </c>
      <c r="H31" s="204">
        <v>0</v>
      </c>
      <c r="I31" s="205">
        <v>0</v>
      </c>
      <c r="J31" s="205">
        <v>360550</v>
      </c>
      <c r="K31" s="377">
        <v>360550</v>
      </c>
      <c r="L31" s="204">
        <v>0</v>
      </c>
      <c r="M31" s="205">
        <v>10609</v>
      </c>
      <c r="N31" s="206">
        <v>10609</v>
      </c>
      <c r="O31" s="207">
        <v>424737.99999995</v>
      </c>
    </row>
    <row r="32" spans="2:15" ht="12.75">
      <c r="B32" s="218" t="s">
        <v>37</v>
      </c>
      <c r="C32" s="204">
        <v>1487</v>
      </c>
      <c r="D32" s="205">
        <v>2835089.00000236</v>
      </c>
      <c r="E32" s="205">
        <v>3146351.6069514</v>
      </c>
      <c r="F32" s="205">
        <v>1549309.1043862603</v>
      </c>
      <c r="G32" s="377">
        <v>7532236.711340021</v>
      </c>
      <c r="H32" s="204">
        <v>3661723.2820145795</v>
      </c>
      <c r="I32" s="205">
        <v>3581522.00664442</v>
      </c>
      <c r="J32" s="205">
        <v>737134.99999965</v>
      </c>
      <c r="K32" s="377">
        <v>7980380.288658649</v>
      </c>
      <c r="L32" s="204">
        <v>66567.00000002</v>
      </c>
      <c r="M32" s="205">
        <v>1229704.9999998</v>
      </c>
      <c r="N32" s="206">
        <v>1296271.99999982</v>
      </c>
      <c r="O32" s="207">
        <v>16808888.99999849</v>
      </c>
    </row>
    <row r="33" spans="2:15" ht="12.75">
      <c r="B33" s="218" t="s">
        <v>217</v>
      </c>
      <c r="C33" s="204">
        <v>0</v>
      </c>
      <c r="D33" s="205">
        <v>62711</v>
      </c>
      <c r="E33" s="205">
        <v>203193.2010138</v>
      </c>
      <c r="F33" s="205">
        <v>25164.432432409998</v>
      </c>
      <c r="G33" s="377">
        <v>291068.63344621</v>
      </c>
      <c r="H33" s="204">
        <v>27604.05405403</v>
      </c>
      <c r="I33" s="205">
        <v>94797.3125</v>
      </c>
      <c r="J33" s="205">
        <v>48551</v>
      </c>
      <c r="K33" s="377">
        <v>170952.36655402998</v>
      </c>
      <c r="L33" s="204">
        <v>0</v>
      </c>
      <c r="M33" s="205">
        <v>0</v>
      </c>
      <c r="N33" s="206">
        <v>0</v>
      </c>
      <c r="O33" s="207">
        <v>462021.00000024</v>
      </c>
    </row>
    <row r="34" spans="2:15" ht="12.75">
      <c r="B34" s="218" t="s">
        <v>156</v>
      </c>
      <c r="C34" s="204">
        <v>0</v>
      </c>
      <c r="D34" s="205">
        <v>0</v>
      </c>
      <c r="E34" s="205">
        <v>12555</v>
      </c>
      <c r="F34" s="205">
        <v>6564</v>
      </c>
      <c r="G34" s="377">
        <v>19119</v>
      </c>
      <c r="H34" s="204">
        <v>14642</v>
      </c>
      <c r="I34" s="205">
        <v>6268</v>
      </c>
      <c r="J34" s="205">
        <v>902</v>
      </c>
      <c r="K34" s="377">
        <v>21812</v>
      </c>
      <c r="L34" s="204">
        <v>0</v>
      </c>
      <c r="M34" s="205">
        <v>0</v>
      </c>
      <c r="N34" s="206">
        <v>0</v>
      </c>
      <c r="O34" s="207">
        <v>40931</v>
      </c>
    </row>
    <row r="35" spans="2:15" ht="12.75">
      <c r="B35" s="218" t="s">
        <v>38</v>
      </c>
      <c r="C35" s="204">
        <v>0</v>
      </c>
      <c r="D35" s="205">
        <v>361477.0000003</v>
      </c>
      <c r="E35" s="205">
        <v>0</v>
      </c>
      <c r="F35" s="205">
        <v>31793</v>
      </c>
      <c r="G35" s="377">
        <v>393270.0000003</v>
      </c>
      <c r="H35" s="204">
        <v>0</v>
      </c>
      <c r="I35" s="205">
        <v>0</v>
      </c>
      <c r="J35" s="205">
        <v>0</v>
      </c>
      <c r="K35" s="377">
        <v>0</v>
      </c>
      <c r="L35" s="204">
        <v>0</v>
      </c>
      <c r="M35" s="205">
        <v>0</v>
      </c>
      <c r="N35" s="206">
        <v>0</v>
      </c>
      <c r="O35" s="207">
        <v>393270.0000003</v>
      </c>
    </row>
    <row r="36" spans="2:15" ht="12.75">
      <c r="B36" s="218" t="s">
        <v>39</v>
      </c>
      <c r="C36" s="204">
        <v>0</v>
      </c>
      <c r="D36" s="205">
        <v>167870.9999998</v>
      </c>
      <c r="E36" s="205">
        <v>431331.9484387799</v>
      </c>
      <c r="F36" s="205">
        <v>322170.96907856</v>
      </c>
      <c r="G36" s="377">
        <v>921373.9175171399</v>
      </c>
      <c r="H36" s="204">
        <v>388630.25379447</v>
      </c>
      <c r="I36" s="205">
        <v>326229.82868788997</v>
      </c>
      <c r="J36" s="205">
        <v>40588.999999997</v>
      </c>
      <c r="K36" s="377">
        <v>755449.0824823569</v>
      </c>
      <c r="L36" s="204">
        <v>247</v>
      </c>
      <c r="M36" s="205">
        <v>77856</v>
      </c>
      <c r="N36" s="206">
        <v>78103</v>
      </c>
      <c r="O36" s="207">
        <v>1754925.9999994969</v>
      </c>
    </row>
    <row r="37" spans="2:15" ht="12.75">
      <c r="B37" s="218" t="s">
        <v>157</v>
      </c>
      <c r="C37" s="204">
        <v>0</v>
      </c>
      <c r="D37" s="205">
        <v>105617.9999999</v>
      </c>
      <c r="E37" s="205">
        <v>125196</v>
      </c>
      <c r="F37" s="205">
        <v>52101</v>
      </c>
      <c r="G37" s="377">
        <v>282914.9999999</v>
      </c>
      <c r="H37" s="204">
        <v>0</v>
      </c>
      <c r="I37" s="205">
        <v>0</v>
      </c>
      <c r="J37" s="205">
        <v>58131</v>
      </c>
      <c r="K37" s="377">
        <v>58131</v>
      </c>
      <c r="L37" s="204">
        <v>0</v>
      </c>
      <c r="M37" s="205">
        <v>0</v>
      </c>
      <c r="N37" s="206">
        <v>0</v>
      </c>
      <c r="O37" s="207">
        <v>341045.9999999</v>
      </c>
    </row>
    <row r="38" spans="2:15" ht="12.75">
      <c r="B38" s="218" t="s">
        <v>40</v>
      </c>
      <c r="C38" s="204">
        <v>0</v>
      </c>
      <c r="D38" s="205">
        <v>16119344.999995401</v>
      </c>
      <c r="E38" s="205">
        <v>139766.1303602</v>
      </c>
      <c r="F38" s="205">
        <v>1360697.6856784201</v>
      </c>
      <c r="G38" s="377">
        <v>17619808.81603402</v>
      </c>
      <c r="H38" s="204">
        <v>26926.4339623</v>
      </c>
      <c r="I38" s="205">
        <v>2801.75</v>
      </c>
      <c r="J38" s="205">
        <v>1796</v>
      </c>
      <c r="K38" s="377">
        <v>31524.1839623</v>
      </c>
      <c r="L38" s="204">
        <v>0</v>
      </c>
      <c r="M38" s="205">
        <v>0</v>
      </c>
      <c r="N38" s="206">
        <v>0</v>
      </c>
      <c r="O38" s="207">
        <v>17651332.99999632</v>
      </c>
    </row>
    <row r="39" spans="2:15" ht="12.75">
      <c r="B39" s="218" t="s">
        <v>41</v>
      </c>
      <c r="C39" s="204">
        <v>0</v>
      </c>
      <c r="D39" s="205">
        <v>233804.00000005998</v>
      </c>
      <c r="E39" s="205">
        <v>834801</v>
      </c>
      <c r="F39" s="205">
        <v>5959529.43646</v>
      </c>
      <c r="G39" s="377">
        <v>7028134.436460061</v>
      </c>
      <c r="H39" s="204">
        <v>726471.563537</v>
      </c>
      <c r="I39" s="205">
        <v>0</v>
      </c>
      <c r="J39" s="205">
        <v>0</v>
      </c>
      <c r="K39" s="377">
        <v>726471.563537</v>
      </c>
      <c r="L39" s="204">
        <v>0</v>
      </c>
      <c r="M39" s="205">
        <v>92051</v>
      </c>
      <c r="N39" s="206">
        <v>92051</v>
      </c>
      <c r="O39" s="207">
        <v>7846656.999997061</v>
      </c>
    </row>
    <row r="40" spans="2:15" ht="12.75">
      <c r="B40" s="218" t="s">
        <v>42</v>
      </c>
      <c r="C40" s="204">
        <v>0</v>
      </c>
      <c r="D40" s="205">
        <v>737367.00000059</v>
      </c>
      <c r="E40" s="205">
        <v>96828.30588240002</v>
      </c>
      <c r="F40" s="205">
        <v>31234.84705883</v>
      </c>
      <c r="G40" s="377">
        <v>865430.15294182</v>
      </c>
      <c r="H40" s="204">
        <v>16785.84705882</v>
      </c>
      <c r="I40" s="205">
        <v>0</v>
      </c>
      <c r="J40" s="205">
        <v>0</v>
      </c>
      <c r="K40" s="377">
        <v>16785.84705882</v>
      </c>
      <c r="L40" s="204">
        <v>0</v>
      </c>
      <c r="M40" s="205">
        <v>0</v>
      </c>
      <c r="N40" s="206">
        <v>0</v>
      </c>
      <c r="O40" s="207">
        <v>882216.0000006399</v>
      </c>
    </row>
    <row r="41" spans="2:15" ht="12.75">
      <c r="B41" s="218" t="s">
        <v>43</v>
      </c>
      <c r="C41" s="204">
        <v>15921</v>
      </c>
      <c r="D41" s="205">
        <v>87774</v>
      </c>
      <c r="E41" s="205">
        <v>578928.90152173</v>
      </c>
      <c r="F41" s="205">
        <v>309981.29306183005</v>
      </c>
      <c r="G41" s="377">
        <v>992605.1945835601</v>
      </c>
      <c r="H41" s="204">
        <v>706480.4074578</v>
      </c>
      <c r="I41" s="205">
        <v>241366.39795884996</v>
      </c>
      <c r="J41" s="205">
        <v>103634</v>
      </c>
      <c r="K41" s="377">
        <v>1051480.80541665</v>
      </c>
      <c r="L41" s="204">
        <v>0</v>
      </c>
      <c r="M41" s="205">
        <v>158419.99999996</v>
      </c>
      <c r="N41" s="206">
        <v>158419.99999996</v>
      </c>
      <c r="O41" s="207">
        <v>2202506.00000017</v>
      </c>
    </row>
    <row r="42" spans="2:15" ht="12.75">
      <c r="B42" s="218" t="s">
        <v>44</v>
      </c>
      <c r="C42" s="204">
        <v>0</v>
      </c>
      <c r="D42" s="205">
        <v>4162492.0000046003</v>
      </c>
      <c r="E42" s="205">
        <v>887235.5137755</v>
      </c>
      <c r="F42" s="205">
        <v>746711.3102042</v>
      </c>
      <c r="G42" s="377">
        <v>5796438.823984301</v>
      </c>
      <c r="H42" s="204">
        <v>103787.3188775</v>
      </c>
      <c r="I42" s="205">
        <v>41496.857142860004</v>
      </c>
      <c r="J42" s="205">
        <v>181736</v>
      </c>
      <c r="K42" s="377">
        <v>327020.17602035997</v>
      </c>
      <c r="L42" s="204">
        <v>0</v>
      </c>
      <c r="M42" s="205">
        <v>20343</v>
      </c>
      <c r="N42" s="206">
        <v>20343</v>
      </c>
      <c r="O42" s="207">
        <v>6143802.00000466</v>
      </c>
    </row>
    <row r="43" spans="2:15" ht="12.75">
      <c r="B43" s="218" t="s">
        <v>45</v>
      </c>
      <c r="C43" s="204">
        <v>0</v>
      </c>
      <c r="D43" s="205">
        <v>9549205.0000116</v>
      </c>
      <c r="E43" s="205">
        <v>2581861.1914265</v>
      </c>
      <c r="F43" s="205">
        <v>9901772.744673999</v>
      </c>
      <c r="G43" s="377">
        <v>22032838.9361121</v>
      </c>
      <c r="H43" s="204">
        <v>11001442.196572</v>
      </c>
      <c r="I43" s="205">
        <v>10146545.8673255</v>
      </c>
      <c r="J43" s="205">
        <v>1792998</v>
      </c>
      <c r="K43" s="377">
        <v>22940986.063897498</v>
      </c>
      <c r="L43" s="204">
        <v>0</v>
      </c>
      <c r="M43" s="205">
        <v>0</v>
      </c>
      <c r="N43" s="206">
        <v>0</v>
      </c>
      <c r="O43" s="207">
        <v>44973825.0000096</v>
      </c>
    </row>
    <row r="44" spans="2:15" ht="12.75">
      <c r="B44" s="218" t="s">
        <v>46</v>
      </c>
      <c r="C44" s="204">
        <v>0</v>
      </c>
      <c r="D44" s="205">
        <v>420635.99999978003</v>
      </c>
      <c r="E44" s="205">
        <v>341322.45903916005</v>
      </c>
      <c r="F44" s="205">
        <v>3282043.2346749697</v>
      </c>
      <c r="G44" s="377">
        <v>4044001.69371391</v>
      </c>
      <c r="H44" s="204">
        <v>421478.40087816</v>
      </c>
      <c r="I44" s="205">
        <v>124056.9054056</v>
      </c>
      <c r="J44" s="205">
        <v>5112</v>
      </c>
      <c r="K44" s="377">
        <v>550647.30628376</v>
      </c>
      <c r="L44" s="204">
        <v>0</v>
      </c>
      <c r="M44" s="205">
        <v>10130</v>
      </c>
      <c r="N44" s="206">
        <v>10130</v>
      </c>
      <c r="O44" s="378">
        <v>4604778.99999767</v>
      </c>
    </row>
    <row r="45" spans="2:15" ht="12.75">
      <c r="B45" s="26" t="s">
        <v>55</v>
      </c>
      <c r="C45" s="208">
        <v>279446</v>
      </c>
      <c r="D45" s="209">
        <v>681438549.9997832</v>
      </c>
      <c r="E45" s="209">
        <v>228700934.394784</v>
      </c>
      <c r="F45" s="209">
        <v>668364942.8515792</v>
      </c>
      <c r="G45" s="279">
        <v>1578783873.2461467</v>
      </c>
      <c r="H45" s="208">
        <v>403676475.10954374</v>
      </c>
      <c r="I45" s="209">
        <v>284401028.64422774</v>
      </c>
      <c r="J45" s="209">
        <v>58968229.00001399</v>
      </c>
      <c r="K45" s="279">
        <v>747045732.7537856</v>
      </c>
      <c r="L45" s="208">
        <v>3756861.99999933</v>
      </c>
      <c r="M45" s="209">
        <v>32449224.999996677</v>
      </c>
      <c r="N45" s="210">
        <v>36206086.999996014</v>
      </c>
      <c r="O45" s="211">
        <v>2362035692.9999285</v>
      </c>
    </row>
    <row r="46" spans="2:15" ht="12.75">
      <c r="B46" s="218" t="s">
        <v>47</v>
      </c>
      <c r="C46" s="204">
        <v>0</v>
      </c>
      <c r="D46" s="205">
        <v>9442318.99999428</v>
      </c>
      <c r="E46" s="205">
        <v>4530625.0248212</v>
      </c>
      <c r="F46" s="205">
        <v>20432154.98494434</v>
      </c>
      <c r="G46" s="377">
        <v>34405099.00975982</v>
      </c>
      <c r="H46" s="204">
        <v>23711562.05901252</v>
      </c>
      <c r="I46" s="205">
        <v>17372027.9312227</v>
      </c>
      <c r="J46" s="205">
        <v>2090616.00000219</v>
      </c>
      <c r="K46" s="377">
        <v>43174205.990237415</v>
      </c>
      <c r="L46" s="204">
        <v>0</v>
      </c>
      <c r="M46" s="205">
        <v>0</v>
      </c>
      <c r="N46" s="206">
        <v>0</v>
      </c>
      <c r="O46" s="379">
        <v>77579304.99999724</v>
      </c>
    </row>
    <row r="47" spans="2:15" ht="12.75">
      <c r="B47" s="218" t="s">
        <v>48</v>
      </c>
      <c r="C47" s="204">
        <v>105980</v>
      </c>
      <c r="D47" s="205">
        <v>13514387.000002857</v>
      </c>
      <c r="E47" s="205">
        <v>7660354.62639308</v>
      </c>
      <c r="F47" s="205">
        <v>4287343.037198971</v>
      </c>
      <c r="G47" s="377">
        <v>25568064.66359491</v>
      </c>
      <c r="H47" s="204">
        <v>4065367.3235007995</v>
      </c>
      <c r="I47" s="205">
        <v>2330083.0129072494</v>
      </c>
      <c r="J47" s="205">
        <v>2125095.99999953</v>
      </c>
      <c r="K47" s="377">
        <v>8520546.33640758</v>
      </c>
      <c r="L47" s="204">
        <v>12024</v>
      </c>
      <c r="M47" s="205">
        <v>1856471</v>
      </c>
      <c r="N47" s="206">
        <v>1868495</v>
      </c>
      <c r="O47" s="207">
        <v>35957106.00000249</v>
      </c>
    </row>
    <row r="48" spans="2:15" ht="12.75">
      <c r="B48" s="218" t="s">
        <v>49</v>
      </c>
      <c r="C48" s="204">
        <v>122700</v>
      </c>
      <c r="D48" s="205">
        <v>38568984.99998767</v>
      </c>
      <c r="E48" s="205">
        <v>30100123.066627707</v>
      </c>
      <c r="F48" s="205">
        <v>15635207.917413</v>
      </c>
      <c r="G48" s="377">
        <v>84427015.98402837</v>
      </c>
      <c r="H48" s="204">
        <v>80314009.93209694</v>
      </c>
      <c r="I48" s="205">
        <v>98901098.08402582</v>
      </c>
      <c r="J48" s="205">
        <v>19840179.00000791</v>
      </c>
      <c r="K48" s="377">
        <v>199055287.01613066</v>
      </c>
      <c r="L48" s="204">
        <v>964183.00000027</v>
      </c>
      <c r="M48" s="205">
        <v>10443236.999997022</v>
      </c>
      <c r="N48" s="206">
        <v>11407419.999997292</v>
      </c>
      <c r="O48" s="207">
        <v>294889723.00015634</v>
      </c>
    </row>
    <row r="49" spans="2:15" ht="12.75">
      <c r="B49" s="218" t="s">
        <v>50</v>
      </c>
      <c r="C49" s="204">
        <v>241443</v>
      </c>
      <c r="D49" s="205">
        <v>256532208.00012466</v>
      </c>
      <c r="E49" s="205">
        <v>146383283.6981408</v>
      </c>
      <c r="F49" s="205">
        <v>48659706.97872862</v>
      </c>
      <c r="G49" s="377">
        <v>451816641.6769941</v>
      </c>
      <c r="H49" s="204">
        <v>131149986.59593113</v>
      </c>
      <c r="I49" s="205">
        <v>99455829.72743995</v>
      </c>
      <c r="J49" s="205">
        <v>24011744.000046063</v>
      </c>
      <c r="K49" s="377">
        <v>254617560.32341716</v>
      </c>
      <c r="L49" s="204">
        <v>2078479.0000009402</v>
      </c>
      <c r="M49" s="205">
        <v>21962772.999984123</v>
      </c>
      <c r="N49" s="206">
        <v>24041251.99998506</v>
      </c>
      <c r="O49" s="207">
        <v>730475454.0003964</v>
      </c>
    </row>
    <row r="50" spans="2:15" ht="12.75">
      <c r="B50" s="218" t="s">
        <v>51</v>
      </c>
      <c r="C50" s="204">
        <v>410931</v>
      </c>
      <c r="D50" s="205">
        <v>99969290.00002539</v>
      </c>
      <c r="E50" s="205">
        <v>43739232.75330727</v>
      </c>
      <c r="F50" s="205">
        <v>23138654.10331024</v>
      </c>
      <c r="G50" s="377">
        <v>167258107.8566429</v>
      </c>
      <c r="H50" s="204">
        <v>57376074.632755056</v>
      </c>
      <c r="I50" s="205">
        <v>42909930.51058697</v>
      </c>
      <c r="J50" s="205">
        <v>12848069.000003159</v>
      </c>
      <c r="K50" s="377">
        <v>113134074.14334518</v>
      </c>
      <c r="L50" s="204">
        <v>994396.00000027</v>
      </c>
      <c r="M50" s="205">
        <v>9453539.99999438</v>
      </c>
      <c r="N50" s="206">
        <v>10447935.99999465</v>
      </c>
      <c r="O50" s="207">
        <v>290840117.9999828</v>
      </c>
    </row>
    <row r="51" spans="2:15" ht="12.75">
      <c r="B51" s="218" t="s">
        <v>52</v>
      </c>
      <c r="C51" s="204">
        <v>355145</v>
      </c>
      <c r="D51" s="205">
        <v>59634162.99995051</v>
      </c>
      <c r="E51" s="205">
        <v>25247118.886313528</v>
      </c>
      <c r="F51" s="205">
        <v>6599199.2550669</v>
      </c>
      <c r="G51" s="377">
        <v>91835626.14133094</v>
      </c>
      <c r="H51" s="204">
        <v>23311121.94114956</v>
      </c>
      <c r="I51" s="205">
        <v>13015537.917504631</v>
      </c>
      <c r="J51" s="205">
        <v>8347010.00001054</v>
      </c>
      <c r="K51" s="377">
        <v>44673669.85866473</v>
      </c>
      <c r="L51" s="204">
        <v>309775</v>
      </c>
      <c r="M51" s="205">
        <v>4959457.0000028</v>
      </c>
      <c r="N51" s="206">
        <v>5269232.0000028</v>
      </c>
      <c r="O51" s="207">
        <v>141778527.99999848</v>
      </c>
    </row>
    <row r="52" spans="2:15" ht="12.75">
      <c r="B52" s="137" t="s">
        <v>56</v>
      </c>
      <c r="C52" s="208">
        <v>1236199</v>
      </c>
      <c r="D52" s="209">
        <v>477661352.0000854</v>
      </c>
      <c r="E52" s="209">
        <v>257660738.0556036</v>
      </c>
      <c r="F52" s="209">
        <v>118752266.27666208</v>
      </c>
      <c r="G52" s="279">
        <v>855310555.332351</v>
      </c>
      <c r="H52" s="208">
        <v>319928122.484446</v>
      </c>
      <c r="I52" s="209">
        <v>273984507.1836873</v>
      </c>
      <c r="J52" s="209">
        <v>69262714.0000694</v>
      </c>
      <c r="K52" s="279">
        <v>663175343.6682026</v>
      </c>
      <c r="L52" s="208">
        <v>4358857.000001481</v>
      </c>
      <c r="M52" s="209">
        <v>48675477.999978326</v>
      </c>
      <c r="N52" s="210">
        <v>53034334.99997981</v>
      </c>
      <c r="O52" s="211">
        <v>1571520234.0005338</v>
      </c>
    </row>
    <row r="53" spans="2:15" ht="12.75">
      <c r="B53" s="274" t="s">
        <v>53</v>
      </c>
      <c r="C53" s="282">
        <v>0</v>
      </c>
      <c r="D53" s="283">
        <v>75809839.000032</v>
      </c>
      <c r="E53" s="283">
        <v>2362375.35272001</v>
      </c>
      <c r="F53" s="283">
        <v>437434.19348180003</v>
      </c>
      <c r="G53" s="285">
        <v>78609648.5462338</v>
      </c>
      <c r="H53" s="282">
        <v>1003605803.4534196</v>
      </c>
      <c r="I53" s="283">
        <v>55059426.9999512</v>
      </c>
      <c r="J53" s="283">
        <v>126513011.99984598</v>
      </c>
      <c r="K53" s="285">
        <v>1185178242.4532168</v>
      </c>
      <c r="L53" s="282">
        <v>5916</v>
      </c>
      <c r="M53" s="283">
        <v>12612</v>
      </c>
      <c r="N53" s="284">
        <v>18528</v>
      </c>
      <c r="O53" s="286">
        <v>1263806418.9994504</v>
      </c>
    </row>
    <row r="54" spans="2:15" ht="12.75">
      <c r="B54" s="137" t="s">
        <v>57</v>
      </c>
      <c r="C54" s="208">
        <v>0</v>
      </c>
      <c r="D54" s="209">
        <v>75809839.000032</v>
      </c>
      <c r="E54" s="209">
        <v>2362375.35272001</v>
      </c>
      <c r="F54" s="209">
        <v>437434.19348180003</v>
      </c>
      <c r="G54" s="279">
        <v>78609648.5462338</v>
      </c>
      <c r="H54" s="208">
        <v>1003605803.4534196</v>
      </c>
      <c r="I54" s="209">
        <v>55059426.9999512</v>
      </c>
      <c r="J54" s="209">
        <v>126513011.99984598</v>
      </c>
      <c r="K54" s="279">
        <v>1185178242.4532168</v>
      </c>
      <c r="L54" s="208">
        <v>5916</v>
      </c>
      <c r="M54" s="209">
        <v>12612</v>
      </c>
      <c r="N54" s="210">
        <v>18528</v>
      </c>
      <c r="O54" s="211">
        <v>1263806418.9994504</v>
      </c>
    </row>
    <row r="55" spans="2:15" s="17" customFormat="1" ht="12.75">
      <c r="B55" s="250"/>
      <c r="C55" s="240"/>
      <c r="D55" s="241"/>
      <c r="E55" s="241"/>
      <c r="F55" s="241"/>
      <c r="G55" s="257"/>
      <c r="H55" s="240"/>
      <c r="I55" s="241"/>
      <c r="J55" s="241"/>
      <c r="K55" s="257"/>
      <c r="L55" s="240"/>
      <c r="M55" s="241"/>
      <c r="N55" s="242"/>
      <c r="O55" s="239"/>
    </row>
    <row r="56" spans="2:15" ht="13.5" thickBot="1">
      <c r="B56" s="139" t="s">
        <v>54</v>
      </c>
      <c r="C56" s="189">
        <v>1515645</v>
      </c>
      <c r="D56" s="185">
        <v>1234909740.9999003</v>
      </c>
      <c r="E56" s="185">
        <v>488724047.8031076</v>
      </c>
      <c r="F56" s="185">
        <v>787554643.3217231</v>
      </c>
      <c r="G56" s="281">
        <v>2512704077.124731</v>
      </c>
      <c r="H56" s="189">
        <v>1727210401.0474095</v>
      </c>
      <c r="I56" s="185">
        <v>613444962.8278663</v>
      </c>
      <c r="J56" s="185">
        <v>254743954.99992937</v>
      </c>
      <c r="K56" s="281">
        <v>2595399318.875205</v>
      </c>
      <c r="L56" s="189">
        <v>8121635.00000081</v>
      </c>
      <c r="M56" s="185">
        <v>81137314.999975</v>
      </c>
      <c r="N56" s="186">
        <v>89258949.99997582</v>
      </c>
      <c r="O56" s="212">
        <v>5197362345.999912</v>
      </c>
    </row>
    <row r="57" ht="12.75">
      <c r="B57" s="372" t="s">
        <v>365</v>
      </c>
    </row>
    <row r="60" ht="12.75">
      <c r="B60" s="6"/>
    </row>
  </sheetData>
  <mergeCells count="5">
    <mergeCell ref="O4:O5"/>
    <mergeCell ref="B4:B5"/>
    <mergeCell ref="C4:G4"/>
    <mergeCell ref="H4:K4"/>
    <mergeCell ref="L4:N4"/>
  </mergeCells>
  <printOptions/>
  <pageMargins left="0.75" right="0.75" top="1" bottom="1" header="0.5" footer="0.5"/>
  <pageSetup fitToHeight="1" fitToWidth="1" horizontalDpi="600" verticalDpi="600" orientation="portrait" scale="44" r:id="rId1"/>
</worksheet>
</file>

<file path=xl/worksheets/sheet39.xml><?xml version="1.0" encoding="utf-8"?>
<worksheet xmlns="http://schemas.openxmlformats.org/spreadsheetml/2006/main" xmlns:r="http://schemas.openxmlformats.org/officeDocument/2006/relationships">
  <sheetPr>
    <pageSetUpPr fitToPage="1"/>
  </sheetPr>
  <dimension ref="B2:G9"/>
  <sheetViews>
    <sheetView showGridLines="0" workbookViewId="0" topLeftCell="A1"/>
  </sheetViews>
  <sheetFormatPr defaultColWidth="9.140625" defaultRowHeight="12.75"/>
  <cols>
    <col min="1" max="1" width="9.140625" style="0" customWidth="1"/>
    <col min="2" max="2" width="17.8515625" style="0" bestFit="1" customWidth="1"/>
    <col min="3" max="5" width="16.28125" style="0" bestFit="1" customWidth="1"/>
    <col min="6" max="6" width="16.00390625" style="0" bestFit="1" customWidth="1"/>
    <col min="7" max="7" width="16.28125" style="0" bestFit="1" customWidth="1"/>
    <col min="10" max="10" width="11.8515625" style="0" customWidth="1"/>
    <col min="11" max="11" width="2.7109375" style="0" customWidth="1"/>
    <col min="14" max="14" width="12.7109375" style="0" bestFit="1" customWidth="1"/>
  </cols>
  <sheetData>
    <row r="2" ht="12.75">
      <c r="B2" s="2" t="s">
        <v>113</v>
      </c>
    </row>
    <row r="3" ht="18.75" thickBot="1">
      <c r="B3" s="7" t="s">
        <v>256</v>
      </c>
    </row>
    <row r="4" spans="2:7" ht="13.5" thickBot="1">
      <c r="B4" s="99" t="s">
        <v>133</v>
      </c>
      <c r="C4" s="155">
        <v>2006</v>
      </c>
      <c r="D4" s="155">
        <v>2007</v>
      </c>
      <c r="E4" s="155">
        <v>2008</v>
      </c>
      <c r="F4" s="155">
        <v>2009</v>
      </c>
      <c r="G4" s="156">
        <v>2010</v>
      </c>
    </row>
    <row r="5" spans="2:7" ht="12.75">
      <c r="B5" s="149" t="s">
        <v>12</v>
      </c>
      <c r="C5" s="180">
        <v>2459538531.155075</v>
      </c>
      <c r="D5" s="181">
        <v>2490767765.2661896</v>
      </c>
      <c r="E5" s="181">
        <v>2538378005.701805</v>
      </c>
      <c r="F5" s="181">
        <v>2431206412.758439</v>
      </c>
      <c r="G5" s="182">
        <v>2512704077.1247315</v>
      </c>
    </row>
    <row r="6" spans="2:7" ht="12.75">
      <c r="B6" s="157" t="s">
        <v>13</v>
      </c>
      <c r="C6" s="183">
        <v>2484706661.8453546</v>
      </c>
      <c r="D6" s="178">
        <v>2465454914.734253</v>
      </c>
      <c r="E6" s="178">
        <v>2502595440.2981505</v>
      </c>
      <c r="F6" s="178">
        <v>2522138787.241811</v>
      </c>
      <c r="G6" s="184">
        <v>2595399318.8752112</v>
      </c>
    </row>
    <row r="7" spans="2:7" ht="12.75">
      <c r="B7" s="157" t="s">
        <v>11</v>
      </c>
      <c r="C7" s="183">
        <v>94782834.99996206</v>
      </c>
      <c r="D7" s="178">
        <v>89443295.00004724</v>
      </c>
      <c r="E7" s="178">
        <v>87980262.00001612</v>
      </c>
      <c r="F7" s="178">
        <v>86743197.00003205</v>
      </c>
      <c r="G7" s="184">
        <v>89258949.99997577</v>
      </c>
    </row>
    <row r="8" spans="2:7" ht="13.5" thickBot="1">
      <c r="B8" s="179" t="s">
        <v>14</v>
      </c>
      <c r="C8" s="174">
        <v>5039028028.000391</v>
      </c>
      <c r="D8" s="175">
        <v>5045665975.00049</v>
      </c>
      <c r="E8" s="175">
        <v>5128953707.999972</v>
      </c>
      <c r="F8" s="176">
        <v>5040088397.000282</v>
      </c>
      <c r="G8" s="177">
        <v>5197362345.999919</v>
      </c>
    </row>
    <row r="9" ht="12.75">
      <c r="B9" s="372" t="s">
        <v>255</v>
      </c>
    </row>
  </sheetData>
  <printOptions/>
  <pageMargins left="0.75" right="0.75" top="1" bottom="1" header="0.5" footer="0.5"/>
  <pageSetup fitToHeight="1" fitToWidth="1" horizontalDpi="600" verticalDpi="600" orientation="portrait" scale="84" r:id="rId1"/>
</worksheet>
</file>

<file path=xl/worksheets/sheet4.xml><?xml version="1.0" encoding="utf-8"?>
<worksheet xmlns="http://schemas.openxmlformats.org/spreadsheetml/2006/main" xmlns:r="http://schemas.openxmlformats.org/officeDocument/2006/relationships">
  <sheetPr>
    <pageSetUpPr fitToPage="1"/>
  </sheetPr>
  <dimension ref="B2:O60"/>
  <sheetViews>
    <sheetView showGridLines="0" workbookViewId="0" topLeftCell="A1"/>
  </sheetViews>
  <sheetFormatPr defaultColWidth="9.140625" defaultRowHeight="12.75"/>
  <cols>
    <col min="2" max="2" width="40.421875" style="0" customWidth="1"/>
    <col min="3" max="3" width="8.421875" style="0" customWidth="1"/>
    <col min="4" max="4" width="9.421875" style="0" customWidth="1"/>
    <col min="5" max="5" width="8.57421875" style="0" customWidth="1"/>
    <col min="6" max="6" width="7.421875" style="0" customWidth="1"/>
    <col min="7" max="7" width="8.57421875" style="0" customWidth="1"/>
    <col min="8" max="8" width="8.140625" style="0" customWidth="1"/>
    <col min="9" max="10" width="8.28125" style="0" customWidth="1"/>
    <col min="11" max="11" width="8.57421875" style="0" customWidth="1"/>
    <col min="12" max="12" width="7.00390625" style="0" customWidth="1"/>
    <col min="13" max="13" width="7.8515625" style="0" customWidth="1"/>
    <col min="14" max="14" width="8.57421875" style="0" customWidth="1"/>
    <col min="15" max="15" width="9.57421875" style="0" customWidth="1"/>
  </cols>
  <sheetData>
    <row r="2" ht="12.75">
      <c r="B2" s="2" t="s">
        <v>210</v>
      </c>
    </row>
    <row r="3" ht="18.75" thickBot="1">
      <c r="B3" s="7" t="s">
        <v>251</v>
      </c>
    </row>
    <row r="4" spans="2:15" ht="13.5" customHeight="1" thickBot="1">
      <c r="B4" s="442" t="s">
        <v>1</v>
      </c>
      <c r="C4" s="444" t="s">
        <v>2</v>
      </c>
      <c r="D4" s="445"/>
      <c r="E4" s="445"/>
      <c r="F4" s="445"/>
      <c r="G4" s="446"/>
      <c r="H4" s="444" t="s">
        <v>3</v>
      </c>
      <c r="I4" s="445"/>
      <c r="J4" s="445"/>
      <c r="K4" s="446"/>
      <c r="L4" s="444" t="s">
        <v>4</v>
      </c>
      <c r="M4" s="445"/>
      <c r="N4" s="446"/>
      <c r="O4" s="440" t="s">
        <v>110</v>
      </c>
    </row>
    <row r="5" spans="2:15" ht="39" customHeight="1" thickBot="1">
      <c r="B5" s="443"/>
      <c r="C5" s="373" t="s">
        <v>239</v>
      </c>
      <c r="D5" s="374" t="s">
        <v>6</v>
      </c>
      <c r="E5" s="374" t="s">
        <v>126</v>
      </c>
      <c r="F5" s="374" t="s">
        <v>16</v>
      </c>
      <c r="G5" s="375" t="s">
        <v>128</v>
      </c>
      <c r="H5" s="373" t="s">
        <v>129</v>
      </c>
      <c r="I5" s="374" t="s">
        <v>130</v>
      </c>
      <c r="J5" s="374" t="s">
        <v>131</v>
      </c>
      <c r="K5" s="375" t="s">
        <v>132</v>
      </c>
      <c r="L5" s="373" t="s">
        <v>90</v>
      </c>
      <c r="M5" s="374" t="s">
        <v>9</v>
      </c>
      <c r="N5" s="375" t="s">
        <v>127</v>
      </c>
      <c r="O5" s="441"/>
    </row>
    <row r="6" spans="2:15" ht="12.75">
      <c r="B6" s="273" t="s">
        <v>17</v>
      </c>
      <c r="C6" s="275">
        <v>0</v>
      </c>
      <c r="D6" s="276">
        <v>23</v>
      </c>
      <c r="E6" s="276">
        <v>0</v>
      </c>
      <c r="F6" s="276">
        <v>0</v>
      </c>
      <c r="G6" s="376">
        <v>23</v>
      </c>
      <c r="H6" s="275">
        <v>6</v>
      </c>
      <c r="I6" s="276">
        <v>11</v>
      </c>
      <c r="J6" s="276">
        <v>0</v>
      </c>
      <c r="K6" s="376">
        <v>17</v>
      </c>
      <c r="L6" s="275">
        <v>0</v>
      </c>
      <c r="M6" s="276">
        <v>0</v>
      </c>
      <c r="N6" s="277">
        <v>0</v>
      </c>
      <c r="O6" s="278">
        <v>40</v>
      </c>
    </row>
    <row r="7" spans="2:15" ht="12.75">
      <c r="B7" s="274" t="s">
        <v>18</v>
      </c>
      <c r="C7" s="204">
        <v>0</v>
      </c>
      <c r="D7" s="205">
        <v>5</v>
      </c>
      <c r="E7" s="205">
        <v>22</v>
      </c>
      <c r="F7" s="205">
        <v>53</v>
      </c>
      <c r="G7" s="377">
        <v>80</v>
      </c>
      <c r="H7" s="204">
        <v>45</v>
      </c>
      <c r="I7" s="205">
        <v>27</v>
      </c>
      <c r="J7" s="205">
        <v>19</v>
      </c>
      <c r="K7" s="377">
        <v>91</v>
      </c>
      <c r="L7" s="204">
        <v>0</v>
      </c>
      <c r="M7" s="205">
        <v>10</v>
      </c>
      <c r="N7" s="206">
        <v>10</v>
      </c>
      <c r="O7" s="207">
        <v>181</v>
      </c>
    </row>
    <row r="8" spans="2:15" ht="12.75">
      <c r="B8" s="274" t="s">
        <v>153</v>
      </c>
      <c r="C8" s="204">
        <v>0</v>
      </c>
      <c r="D8" s="205">
        <v>67</v>
      </c>
      <c r="E8" s="205">
        <v>20</v>
      </c>
      <c r="F8" s="205">
        <v>4</v>
      </c>
      <c r="G8" s="377">
        <v>91</v>
      </c>
      <c r="H8" s="204">
        <v>5</v>
      </c>
      <c r="I8" s="205">
        <v>1</v>
      </c>
      <c r="J8" s="205">
        <v>0</v>
      </c>
      <c r="K8" s="377">
        <v>6</v>
      </c>
      <c r="L8" s="204">
        <v>0</v>
      </c>
      <c r="M8" s="205">
        <v>0</v>
      </c>
      <c r="N8" s="206">
        <v>0</v>
      </c>
      <c r="O8" s="207">
        <v>97</v>
      </c>
    </row>
    <row r="9" spans="2:15" ht="12.75">
      <c r="B9" s="274" t="s">
        <v>154</v>
      </c>
      <c r="C9" s="204">
        <v>0</v>
      </c>
      <c r="D9" s="205">
        <v>53</v>
      </c>
      <c r="E9" s="205">
        <v>18</v>
      </c>
      <c r="F9" s="205">
        <v>2</v>
      </c>
      <c r="G9" s="377">
        <v>73</v>
      </c>
      <c r="H9" s="204">
        <v>1</v>
      </c>
      <c r="I9" s="205">
        <v>0</v>
      </c>
      <c r="J9" s="205">
        <v>0</v>
      </c>
      <c r="K9" s="377">
        <v>1</v>
      </c>
      <c r="L9" s="204">
        <v>0</v>
      </c>
      <c r="M9" s="205">
        <v>0</v>
      </c>
      <c r="N9" s="206">
        <v>0</v>
      </c>
      <c r="O9" s="207">
        <v>74</v>
      </c>
    </row>
    <row r="10" spans="2:15" ht="12.75">
      <c r="B10" s="274" t="s">
        <v>19</v>
      </c>
      <c r="C10" s="204">
        <v>0</v>
      </c>
      <c r="D10" s="205">
        <v>5665</v>
      </c>
      <c r="E10" s="205">
        <v>1923</v>
      </c>
      <c r="F10" s="205">
        <v>8056</v>
      </c>
      <c r="G10" s="377">
        <v>15644</v>
      </c>
      <c r="H10" s="204">
        <v>19509</v>
      </c>
      <c r="I10" s="205">
        <v>7924</v>
      </c>
      <c r="J10" s="205">
        <v>1959</v>
      </c>
      <c r="K10" s="377">
        <v>29392</v>
      </c>
      <c r="L10" s="204">
        <v>1</v>
      </c>
      <c r="M10" s="205">
        <v>73</v>
      </c>
      <c r="N10" s="206">
        <v>74</v>
      </c>
      <c r="O10" s="207">
        <v>45110</v>
      </c>
    </row>
    <row r="11" spans="2:15" ht="12.75">
      <c r="B11" s="274" t="s">
        <v>20</v>
      </c>
      <c r="C11" s="204">
        <v>0</v>
      </c>
      <c r="D11" s="205">
        <v>421</v>
      </c>
      <c r="E11" s="205">
        <v>501</v>
      </c>
      <c r="F11" s="205">
        <v>654</v>
      </c>
      <c r="G11" s="377">
        <v>1576</v>
      </c>
      <c r="H11" s="204">
        <v>414</v>
      </c>
      <c r="I11" s="205">
        <v>365</v>
      </c>
      <c r="J11" s="205">
        <v>47</v>
      </c>
      <c r="K11" s="377">
        <v>826</v>
      </c>
      <c r="L11" s="204">
        <v>1</v>
      </c>
      <c r="M11" s="205">
        <v>8</v>
      </c>
      <c r="N11" s="206">
        <v>9</v>
      </c>
      <c r="O11" s="207">
        <v>2411</v>
      </c>
    </row>
    <row r="12" spans="2:15" ht="12.75">
      <c r="B12" s="274" t="s">
        <v>206</v>
      </c>
      <c r="C12" s="204">
        <v>0</v>
      </c>
      <c r="D12" s="205">
        <v>63</v>
      </c>
      <c r="E12" s="205">
        <v>20</v>
      </c>
      <c r="F12" s="205">
        <v>15</v>
      </c>
      <c r="G12" s="377">
        <v>98</v>
      </c>
      <c r="H12" s="204">
        <v>0</v>
      </c>
      <c r="I12" s="205">
        <v>0</v>
      </c>
      <c r="J12" s="205">
        <v>0</v>
      </c>
      <c r="K12" s="377">
        <v>0</v>
      </c>
      <c r="L12" s="204">
        <v>0</v>
      </c>
      <c r="M12" s="205">
        <v>1</v>
      </c>
      <c r="N12" s="206">
        <v>1</v>
      </c>
      <c r="O12" s="207">
        <v>99</v>
      </c>
    </row>
    <row r="13" spans="2:15" ht="12.75">
      <c r="B13" s="274" t="s">
        <v>21</v>
      </c>
      <c r="C13" s="204">
        <v>82</v>
      </c>
      <c r="D13" s="205">
        <v>843</v>
      </c>
      <c r="E13" s="205">
        <v>2045</v>
      </c>
      <c r="F13" s="205">
        <v>1989</v>
      </c>
      <c r="G13" s="377">
        <v>4959</v>
      </c>
      <c r="H13" s="204">
        <v>3938</v>
      </c>
      <c r="I13" s="205">
        <v>3859</v>
      </c>
      <c r="J13" s="205">
        <v>2110</v>
      </c>
      <c r="K13" s="377">
        <v>9907</v>
      </c>
      <c r="L13" s="204">
        <v>60</v>
      </c>
      <c r="M13" s="205">
        <v>182</v>
      </c>
      <c r="N13" s="206">
        <v>242</v>
      </c>
      <c r="O13" s="207">
        <v>15108</v>
      </c>
    </row>
    <row r="14" spans="2:15" ht="12.75">
      <c r="B14" s="274" t="s">
        <v>22</v>
      </c>
      <c r="C14" s="204">
        <v>0</v>
      </c>
      <c r="D14" s="205">
        <v>1910</v>
      </c>
      <c r="E14" s="205">
        <v>744</v>
      </c>
      <c r="F14" s="205">
        <v>644</v>
      </c>
      <c r="G14" s="377">
        <v>3298</v>
      </c>
      <c r="H14" s="204">
        <v>531</v>
      </c>
      <c r="I14" s="205">
        <v>268</v>
      </c>
      <c r="J14" s="205">
        <v>136</v>
      </c>
      <c r="K14" s="377">
        <v>935</v>
      </c>
      <c r="L14" s="204">
        <v>57</v>
      </c>
      <c r="M14" s="205">
        <v>7</v>
      </c>
      <c r="N14" s="206">
        <v>64</v>
      </c>
      <c r="O14" s="207">
        <v>4297</v>
      </c>
    </row>
    <row r="15" spans="2:15" ht="12.75">
      <c r="B15" s="274" t="s">
        <v>155</v>
      </c>
      <c r="C15" s="204">
        <v>55</v>
      </c>
      <c r="D15" s="205">
        <v>13534</v>
      </c>
      <c r="E15" s="205">
        <v>5241</v>
      </c>
      <c r="F15" s="205">
        <v>21634</v>
      </c>
      <c r="G15" s="377">
        <v>40464</v>
      </c>
      <c r="H15" s="204">
        <v>4436</v>
      </c>
      <c r="I15" s="205">
        <v>8602</v>
      </c>
      <c r="J15" s="205">
        <v>960</v>
      </c>
      <c r="K15" s="377">
        <v>13998</v>
      </c>
      <c r="L15" s="204">
        <v>56</v>
      </c>
      <c r="M15" s="205">
        <v>454</v>
      </c>
      <c r="N15" s="206">
        <v>510</v>
      </c>
      <c r="O15" s="207">
        <v>54972</v>
      </c>
    </row>
    <row r="16" spans="2:15" ht="12.75">
      <c r="B16" s="274" t="s">
        <v>23</v>
      </c>
      <c r="C16" s="204">
        <v>0</v>
      </c>
      <c r="D16" s="205">
        <v>396</v>
      </c>
      <c r="E16" s="205">
        <v>48</v>
      </c>
      <c r="F16" s="205">
        <v>29</v>
      </c>
      <c r="G16" s="377">
        <v>473</v>
      </c>
      <c r="H16" s="204">
        <v>2</v>
      </c>
      <c r="I16" s="205">
        <v>1</v>
      </c>
      <c r="J16" s="205">
        <v>0</v>
      </c>
      <c r="K16" s="377">
        <v>3</v>
      </c>
      <c r="L16" s="204">
        <v>0</v>
      </c>
      <c r="M16" s="205">
        <v>0</v>
      </c>
      <c r="N16" s="206">
        <v>0</v>
      </c>
      <c r="O16" s="207">
        <v>476</v>
      </c>
    </row>
    <row r="17" spans="2:15" ht="12.75">
      <c r="B17" s="274" t="s">
        <v>24</v>
      </c>
      <c r="C17" s="204">
        <v>4</v>
      </c>
      <c r="D17" s="205">
        <v>19759</v>
      </c>
      <c r="E17" s="205">
        <v>3015</v>
      </c>
      <c r="F17" s="205">
        <v>12207</v>
      </c>
      <c r="G17" s="377">
        <v>34985</v>
      </c>
      <c r="H17" s="204">
        <v>3734</v>
      </c>
      <c r="I17" s="205">
        <v>1241</v>
      </c>
      <c r="J17" s="205">
        <v>804</v>
      </c>
      <c r="K17" s="377">
        <v>5779</v>
      </c>
      <c r="L17" s="204">
        <v>13</v>
      </c>
      <c r="M17" s="205">
        <v>225</v>
      </c>
      <c r="N17" s="206">
        <v>238</v>
      </c>
      <c r="O17" s="207">
        <v>41002</v>
      </c>
    </row>
    <row r="18" spans="2:15" ht="12.75">
      <c r="B18" s="274" t="s">
        <v>25</v>
      </c>
      <c r="C18" s="204">
        <v>80</v>
      </c>
      <c r="D18" s="205">
        <v>1149</v>
      </c>
      <c r="E18" s="205">
        <v>977</v>
      </c>
      <c r="F18" s="205">
        <v>916</v>
      </c>
      <c r="G18" s="377">
        <v>3122</v>
      </c>
      <c r="H18" s="204">
        <v>279</v>
      </c>
      <c r="I18" s="205">
        <v>192</v>
      </c>
      <c r="J18" s="205">
        <v>32</v>
      </c>
      <c r="K18" s="377">
        <v>503</v>
      </c>
      <c r="L18" s="204">
        <v>0</v>
      </c>
      <c r="M18" s="205">
        <v>279</v>
      </c>
      <c r="N18" s="206">
        <v>279</v>
      </c>
      <c r="O18" s="207">
        <v>3904</v>
      </c>
    </row>
    <row r="19" spans="2:15" ht="12.75">
      <c r="B19" s="274" t="s">
        <v>26</v>
      </c>
      <c r="C19" s="204">
        <v>0</v>
      </c>
      <c r="D19" s="205">
        <v>2559</v>
      </c>
      <c r="E19" s="205">
        <v>1235</v>
      </c>
      <c r="F19" s="205">
        <v>3656</v>
      </c>
      <c r="G19" s="377">
        <v>7450</v>
      </c>
      <c r="H19" s="204">
        <v>1744</v>
      </c>
      <c r="I19" s="205">
        <v>1958</v>
      </c>
      <c r="J19" s="205">
        <v>512</v>
      </c>
      <c r="K19" s="377">
        <v>4214</v>
      </c>
      <c r="L19" s="204">
        <v>5</v>
      </c>
      <c r="M19" s="205">
        <v>130</v>
      </c>
      <c r="N19" s="206">
        <v>135</v>
      </c>
      <c r="O19" s="207">
        <v>11799</v>
      </c>
    </row>
    <row r="20" spans="2:15" ht="12.75">
      <c r="B20" s="274" t="s">
        <v>27</v>
      </c>
      <c r="C20" s="204">
        <v>103</v>
      </c>
      <c r="D20" s="205">
        <v>3007</v>
      </c>
      <c r="E20" s="205">
        <v>1520</v>
      </c>
      <c r="F20" s="205">
        <v>7316</v>
      </c>
      <c r="G20" s="377">
        <v>11946</v>
      </c>
      <c r="H20" s="204">
        <v>8675</v>
      </c>
      <c r="I20" s="205">
        <v>9236</v>
      </c>
      <c r="J20" s="205">
        <v>3608</v>
      </c>
      <c r="K20" s="377">
        <v>21519</v>
      </c>
      <c r="L20" s="204">
        <v>58</v>
      </c>
      <c r="M20" s="205">
        <v>484</v>
      </c>
      <c r="N20" s="206">
        <v>542</v>
      </c>
      <c r="O20" s="207">
        <v>34007</v>
      </c>
    </row>
    <row r="21" spans="2:15" ht="12.75">
      <c r="B21" s="274" t="s">
        <v>28</v>
      </c>
      <c r="C21" s="204">
        <v>0</v>
      </c>
      <c r="D21" s="205">
        <v>1616</v>
      </c>
      <c r="E21" s="205">
        <v>1011</v>
      </c>
      <c r="F21" s="205">
        <v>1634</v>
      </c>
      <c r="G21" s="377">
        <v>4261</v>
      </c>
      <c r="H21" s="204">
        <v>808</v>
      </c>
      <c r="I21" s="205">
        <v>980</v>
      </c>
      <c r="J21" s="205">
        <v>110</v>
      </c>
      <c r="K21" s="377">
        <v>1898</v>
      </c>
      <c r="L21" s="204">
        <v>1</v>
      </c>
      <c r="M21" s="205">
        <v>3</v>
      </c>
      <c r="N21" s="206">
        <v>4</v>
      </c>
      <c r="O21" s="207">
        <v>6163</v>
      </c>
    </row>
    <row r="22" spans="2:15" ht="12.75">
      <c r="B22" s="274" t="s">
        <v>29</v>
      </c>
      <c r="C22" s="204">
        <v>0</v>
      </c>
      <c r="D22" s="205">
        <v>2717</v>
      </c>
      <c r="E22" s="205">
        <v>193</v>
      </c>
      <c r="F22" s="205">
        <v>787</v>
      </c>
      <c r="G22" s="377">
        <v>3697</v>
      </c>
      <c r="H22" s="204">
        <v>166</v>
      </c>
      <c r="I22" s="205">
        <v>11</v>
      </c>
      <c r="J22" s="205">
        <v>10</v>
      </c>
      <c r="K22" s="377">
        <v>187</v>
      </c>
      <c r="L22" s="204">
        <v>0</v>
      </c>
      <c r="M22" s="205">
        <v>1</v>
      </c>
      <c r="N22" s="206">
        <v>1</v>
      </c>
      <c r="O22" s="207">
        <v>3885</v>
      </c>
    </row>
    <row r="23" spans="2:15" ht="12.75">
      <c r="B23" s="274" t="s">
        <v>30</v>
      </c>
      <c r="C23" s="204">
        <v>39</v>
      </c>
      <c r="D23" s="205">
        <v>5647</v>
      </c>
      <c r="E23" s="205">
        <v>4264</v>
      </c>
      <c r="F23" s="205">
        <v>1019</v>
      </c>
      <c r="G23" s="377">
        <v>10969</v>
      </c>
      <c r="H23" s="204">
        <v>1644</v>
      </c>
      <c r="I23" s="205">
        <v>777</v>
      </c>
      <c r="J23" s="205">
        <v>606</v>
      </c>
      <c r="K23" s="377">
        <v>3027</v>
      </c>
      <c r="L23" s="204">
        <v>126</v>
      </c>
      <c r="M23" s="205">
        <v>582</v>
      </c>
      <c r="N23" s="206">
        <v>708</v>
      </c>
      <c r="O23" s="207">
        <v>14704</v>
      </c>
    </row>
    <row r="24" spans="2:15" ht="12.75">
      <c r="B24" s="274" t="s">
        <v>31</v>
      </c>
      <c r="C24" s="204">
        <v>0</v>
      </c>
      <c r="D24" s="205">
        <v>290</v>
      </c>
      <c r="E24" s="205">
        <v>154</v>
      </c>
      <c r="F24" s="205">
        <v>447</v>
      </c>
      <c r="G24" s="377">
        <v>891</v>
      </c>
      <c r="H24" s="204">
        <v>83</v>
      </c>
      <c r="I24" s="205">
        <v>106</v>
      </c>
      <c r="J24" s="205">
        <v>25</v>
      </c>
      <c r="K24" s="377">
        <v>214</v>
      </c>
      <c r="L24" s="204">
        <v>2</v>
      </c>
      <c r="M24" s="205">
        <v>5</v>
      </c>
      <c r="N24" s="206">
        <v>7</v>
      </c>
      <c r="O24" s="207">
        <v>1112</v>
      </c>
    </row>
    <row r="25" spans="2:15" ht="12.75">
      <c r="B25" s="274" t="s">
        <v>32</v>
      </c>
      <c r="C25" s="204">
        <v>0</v>
      </c>
      <c r="D25" s="205">
        <v>66</v>
      </c>
      <c r="E25" s="205">
        <v>6</v>
      </c>
      <c r="F25" s="205">
        <v>4</v>
      </c>
      <c r="G25" s="377">
        <v>76</v>
      </c>
      <c r="H25" s="204">
        <v>0</v>
      </c>
      <c r="I25" s="205">
        <v>0</v>
      </c>
      <c r="J25" s="205">
        <v>0</v>
      </c>
      <c r="K25" s="377">
        <v>0</v>
      </c>
      <c r="L25" s="204">
        <v>0</v>
      </c>
      <c r="M25" s="205">
        <v>0</v>
      </c>
      <c r="N25" s="206">
        <v>0</v>
      </c>
      <c r="O25" s="207">
        <v>76</v>
      </c>
    </row>
    <row r="26" spans="2:15" ht="12.75">
      <c r="B26" s="274" t="s">
        <v>33</v>
      </c>
      <c r="C26" s="204">
        <v>0</v>
      </c>
      <c r="D26" s="205">
        <v>1</v>
      </c>
      <c r="E26" s="205">
        <v>6</v>
      </c>
      <c r="F26" s="205">
        <v>105</v>
      </c>
      <c r="G26" s="377">
        <v>112</v>
      </c>
      <c r="H26" s="204">
        <v>4</v>
      </c>
      <c r="I26" s="205">
        <v>0</v>
      </c>
      <c r="J26" s="205">
        <v>0</v>
      </c>
      <c r="K26" s="377">
        <v>4</v>
      </c>
      <c r="L26" s="204">
        <v>0</v>
      </c>
      <c r="M26" s="205">
        <v>0</v>
      </c>
      <c r="N26" s="206">
        <v>0</v>
      </c>
      <c r="O26" s="207">
        <v>116</v>
      </c>
    </row>
    <row r="27" spans="2:15" ht="12.75">
      <c r="B27" s="274" t="s">
        <v>214</v>
      </c>
      <c r="C27" s="204">
        <v>0</v>
      </c>
      <c r="D27" s="205">
        <v>5</v>
      </c>
      <c r="E27" s="205">
        <v>0</v>
      </c>
      <c r="F27" s="205">
        <v>0</v>
      </c>
      <c r="G27" s="377">
        <v>5</v>
      </c>
      <c r="H27" s="204">
        <v>0</v>
      </c>
      <c r="I27" s="205">
        <v>0</v>
      </c>
      <c r="J27" s="205">
        <v>0</v>
      </c>
      <c r="K27" s="377">
        <v>0</v>
      </c>
      <c r="L27" s="204">
        <v>0</v>
      </c>
      <c r="M27" s="205">
        <v>0</v>
      </c>
      <c r="N27" s="206">
        <v>0</v>
      </c>
      <c r="O27" s="207">
        <v>5</v>
      </c>
    </row>
    <row r="28" spans="2:15" ht="12.75">
      <c r="B28" s="274" t="s">
        <v>207</v>
      </c>
      <c r="C28" s="204">
        <v>0</v>
      </c>
      <c r="D28" s="205">
        <v>1</v>
      </c>
      <c r="E28" s="205">
        <v>2</v>
      </c>
      <c r="F28" s="205">
        <v>0</v>
      </c>
      <c r="G28" s="377">
        <v>3</v>
      </c>
      <c r="H28" s="204">
        <v>0</v>
      </c>
      <c r="I28" s="205">
        <v>1</v>
      </c>
      <c r="J28" s="205">
        <v>0</v>
      </c>
      <c r="K28" s="377">
        <v>1</v>
      </c>
      <c r="L28" s="204">
        <v>0</v>
      </c>
      <c r="M28" s="205">
        <v>0</v>
      </c>
      <c r="N28" s="206">
        <v>0</v>
      </c>
      <c r="O28" s="207">
        <v>4</v>
      </c>
    </row>
    <row r="29" spans="2:15" ht="12.75">
      <c r="B29" s="274" t="s">
        <v>34</v>
      </c>
      <c r="C29" s="204">
        <v>0</v>
      </c>
      <c r="D29" s="205">
        <v>701</v>
      </c>
      <c r="E29" s="205">
        <v>245</v>
      </c>
      <c r="F29" s="205">
        <v>192</v>
      </c>
      <c r="G29" s="377">
        <v>1138</v>
      </c>
      <c r="H29" s="204">
        <v>82</v>
      </c>
      <c r="I29" s="205">
        <v>44</v>
      </c>
      <c r="J29" s="205">
        <v>7</v>
      </c>
      <c r="K29" s="377">
        <v>133</v>
      </c>
      <c r="L29" s="204">
        <v>0</v>
      </c>
      <c r="M29" s="205">
        <v>2</v>
      </c>
      <c r="N29" s="206">
        <v>2</v>
      </c>
      <c r="O29" s="207">
        <v>1273</v>
      </c>
    </row>
    <row r="30" spans="2:15" ht="12.75">
      <c r="B30" s="274" t="s">
        <v>35</v>
      </c>
      <c r="C30" s="204">
        <v>0</v>
      </c>
      <c r="D30" s="205">
        <v>9</v>
      </c>
      <c r="E30" s="205">
        <v>2</v>
      </c>
      <c r="F30" s="205">
        <v>0</v>
      </c>
      <c r="G30" s="377">
        <v>11</v>
      </c>
      <c r="H30" s="204">
        <v>25</v>
      </c>
      <c r="I30" s="205">
        <v>6</v>
      </c>
      <c r="J30" s="205">
        <v>5</v>
      </c>
      <c r="K30" s="377">
        <v>36</v>
      </c>
      <c r="L30" s="204">
        <v>0</v>
      </c>
      <c r="M30" s="205">
        <v>0</v>
      </c>
      <c r="N30" s="206">
        <v>0</v>
      </c>
      <c r="O30" s="207">
        <v>47</v>
      </c>
    </row>
    <row r="31" spans="2:15" ht="12.75">
      <c r="B31" s="274" t="s">
        <v>36</v>
      </c>
      <c r="C31" s="204">
        <v>0</v>
      </c>
      <c r="D31" s="205">
        <v>8</v>
      </c>
      <c r="E31" s="205">
        <v>7</v>
      </c>
      <c r="F31" s="205">
        <v>0</v>
      </c>
      <c r="G31" s="377">
        <v>15</v>
      </c>
      <c r="H31" s="204">
        <v>0</v>
      </c>
      <c r="I31" s="205">
        <v>1</v>
      </c>
      <c r="J31" s="205">
        <v>6</v>
      </c>
      <c r="K31" s="377">
        <v>7</v>
      </c>
      <c r="L31" s="204">
        <v>0</v>
      </c>
      <c r="M31" s="205">
        <v>2</v>
      </c>
      <c r="N31" s="206">
        <v>2</v>
      </c>
      <c r="O31" s="207">
        <v>24</v>
      </c>
    </row>
    <row r="32" spans="2:15" ht="12.75">
      <c r="B32" s="274" t="s">
        <v>37</v>
      </c>
      <c r="C32" s="204">
        <v>116</v>
      </c>
      <c r="D32" s="205">
        <v>579</v>
      </c>
      <c r="E32" s="205">
        <v>642</v>
      </c>
      <c r="F32" s="205">
        <v>306</v>
      </c>
      <c r="G32" s="377">
        <v>1643</v>
      </c>
      <c r="H32" s="204">
        <v>810</v>
      </c>
      <c r="I32" s="205">
        <v>808</v>
      </c>
      <c r="J32" s="205">
        <v>380</v>
      </c>
      <c r="K32" s="377">
        <v>1998</v>
      </c>
      <c r="L32" s="204">
        <v>20</v>
      </c>
      <c r="M32" s="205">
        <v>103</v>
      </c>
      <c r="N32" s="206">
        <v>123</v>
      </c>
      <c r="O32" s="207">
        <v>3764</v>
      </c>
    </row>
    <row r="33" spans="2:15" ht="12.75">
      <c r="B33" s="274" t="s">
        <v>217</v>
      </c>
      <c r="C33" s="204">
        <v>0</v>
      </c>
      <c r="D33" s="205">
        <v>14</v>
      </c>
      <c r="E33" s="205">
        <v>34</v>
      </c>
      <c r="F33" s="205">
        <v>5</v>
      </c>
      <c r="G33" s="377">
        <v>53</v>
      </c>
      <c r="H33" s="204">
        <v>5</v>
      </c>
      <c r="I33" s="205">
        <v>11</v>
      </c>
      <c r="J33" s="205">
        <v>6</v>
      </c>
      <c r="K33" s="377">
        <v>22</v>
      </c>
      <c r="L33" s="204">
        <v>0</v>
      </c>
      <c r="M33" s="205">
        <v>0</v>
      </c>
      <c r="N33" s="206">
        <v>0</v>
      </c>
      <c r="O33" s="207">
        <v>75</v>
      </c>
    </row>
    <row r="34" spans="2:15" ht="12.75">
      <c r="B34" s="274" t="s">
        <v>156</v>
      </c>
      <c r="C34" s="204">
        <v>0</v>
      </c>
      <c r="D34" s="205">
        <v>0</v>
      </c>
      <c r="E34" s="205">
        <v>3</v>
      </c>
      <c r="F34" s="205">
        <v>1</v>
      </c>
      <c r="G34" s="377">
        <v>4</v>
      </c>
      <c r="H34" s="204">
        <v>2</v>
      </c>
      <c r="I34" s="205">
        <v>2</v>
      </c>
      <c r="J34" s="205">
        <v>1</v>
      </c>
      <c r="K34" s="377">
        <v>5</v>
      </c>
      <c r="L34" s="204">
        <v>0</v>
      </c>
      <c r="M34" s="205">
        <v>0</v>
      </c>
      <c r="N34" s="206">
        <v>0</v>
      </c>
      <c r="O34" s="207">
        <v>9</v>
      </c>
    </row>
    <row r="35" spans="2:15" ht="12.75">
      <c r="B35" s="274" t="s">
        <v>38</v>
      </c>
      <c r="C35" s="204">
        <v>0</v>
      </c>
      <c r="D35" s="205">
        <v>36</v>
      </c>
      <c r="E35" s="205">
        <v>0</v>
      </c>
      <c r="F35" s="205">
        <v>5</v>
      </c>
      <c r="G35" s="377">
        <v>41</v>
      </c>
      <c r="H35" s="204">
        <v>0</v>
      </c>
      <c r="I35" s="205">
        <v>0</v>
      </c>
      <c r="J35" s="205">
        <v>0</v>
      </c>
      <c r="K35" s="377">
        <v>0</v>
      </c>
      <c r="L35" s="204">
        <v>0</v>
      </c>
      <c r="M35" s="205">
        <v>0</v>
      </c>
      <c r="N35" s="206">
        <v>0</v>
      </c>
      <c r="O35" s="207">
        <v>41</v>
      </c>
    </row>
    <row r="36" spans="2:15" ht="12.75">
      <c r="B36" s="274" t="s">
        <v>39</v>
      </c>
      <c r="C36" s="204">
        <v>0</v>
      </c>
      <c r="D36" s="205">
        <v>30</v>
      </c>
      <c r="E36" s="205">
        <v>49</v>
      </c>
      <c r="F36" s="205">
        <v>53</v>
      </c>
      <c r="G36" s="377">
        <v>132</v>
      </c>
      <c r="H36" s="204">
        <v>64</v>
      </c>
      <c r="I36" s="205">
        <v>126</v>
      </c>
      <c r="J36" s="205">
        <v>41</v>
      </c>
      <c r="K36" s="377">
        <v>231</v>
      </c>
      <c r="L36" s="204">
        <v>2</v>
      </c>
      <c r="M36" s="205">
        <v>10</v>
      </c>
      <c r="N36" s="206">
        <v>12</v>
      </c>
      <c r="O36" s="207">
        <v>375</v>
      </c>
    </row>
    <row r="37" spans="2:15" ht="12.75">
      <c r="B37" s="274" t="s">
        <v>157</v>
      </c>
      <c r="C37" s="204">
        <v>0</v>
      </c>
      <c r="D37" s="205">
        <v>11</v>
      </c>
      <c r="E37" s="205">
        <v>12</v>
      </c>
      <c r="F37" s="205">
        <v>9</v>
      </c>
      <c r="G37" s="377">
        <v>32</v>
      </c>
      <c r="H37" s="204">
        <v>0</v>
      </c>
      <c r="I37" s="205">
        <v>0</v>
      </c>
      <c r="J37" s="205">
        <v>5</v>
      </c>
      <c r="K37" s="377">
        <v>5</v>
      </c>
      <c r="L37" s="204">
        <v>0</v>
      </c>
      <c r="M37" s="205">
        <v>0</v>
      </c>
      <c r="N37" s="206">
        <v>0</v>
      </c>
      <c r="O37" s="207">
        <v>37</v>
      </c>
    </row>
    <row r="38" spans="2:15" ht="12.75">
      <c r="B38" s="274" t="s">
        <v>40</v>
      </c>
      <c r="C38" s="204">
        <v>0</v>
      </c>
      <c r="D38" s="205">
        <v>1535</v>
      </c>
      <c r="E38" s="205">
        <v>16</v>
      </c>
      <c r="F38" s="205">
        <v>103</v>
      </c>
      <c r="G38" s="377">
        <v>1654</v>
      </c>
      <c r="H38" s="204">
        <v>2</v>
      </c>
      <c r="I38" s="205">
        <v>1</v>
      </c>
      <c r="J38" s="205">
        <v>1</v>
      </c>
      <c r="K38" s="377">
        <v>4</v>
      </c>
      <c r="L38" s="204">
        <v>0</v>
      </c>
      <c r="M38" s="205">
        <v>0</v>
      </c>
      <c r="N38" s="206">
        <v>0</v>
      </c>
      <c r="O38" s="207">
        <v>1658</v>
      </c>
    </row>
    <row r="39" spans="2:15" ht="12.75">
      <c r="B39" s="274" t="s">
        <v>41</v>
      </c>
      <c r="C39" s="204">
        <v>0</v>
      </c>
      <c r="D39" s="205">
        <v>34</v>
      </c>
      <c r="E39" s="205">
        <v>67</v>
      </c>
      <c r="F39" s="205">
        <v>484</v>
      </c>
      <c r="G39" s="377">
        <v>585</v>
      </c>
      <c r="H39" s="204">
        <v>59</v>
      </c>
      <c r="I39" s="205">
        <v>0</v>
      </c>
      <c r="J39" s="205">
        <v>0</v>
      </c>
      <c r="K39" s="377">
        <v>59</v>
      </c>
      <c r="L39" s="204">
        <v>0</v>
      </c>
      <c r="M39" s="205">
        <v>16</v>
      </c>
      <c r="N39" s="206">
        <v>16</v>
      </c>
      <c r="O39" s="207">
        <v>660</v>
      </c>
    </row>
    <row r="40" spans="2:15" ht="12.75">
      <c r="B40" s="274" t="s">
        <v>42</v>
      </c>
      <c r="C40" s="204">
        <v>10</v>
      </c>
      <c r="D40" s="205">
        <v>203</v>
      </c>
      <c r="E40" s="205">
        <v>32</v>
      </c>
      <c r="F40" s="205">
        <v>13</v>
      </c>
      <c r="G40" s="377">
        <v>258</v>
      </c>
      <c r="H40" s="204">
        <v>5</v>
      </c>
      <c r="I40" s="205">
        <v>4</v>
      </c>
      <c r="J40" s="205">
        <v>1</v>
      </c>
      <c r="K40" s="377">
        <v>10</v>
      </c>
      <c r="L40" s="204">
        <v>0</v>
      </c>
      <c r="M40" s="205">
        <v>0</v>
      </c>
      <c r="N40" s="206">
        <v>0</v>
      </c>
      <c r="O40" s="207">
        <v>268</v>
      </c>
    </row>
    <row r="41" spans="2:15" ht="12.75">
      <c r="B41" s="274" t="s">
        <v>43</v>
      </c>
      <c r="C41" s="204">
        <v>28</v>
      </c>
      <c r="D41" s="205">
        <v>13</v>
      </c>
      <c r="E41" s="205">
        <v>117</v>
      </c>
      <c r="F41" s="205">
        <v>71</v>
      </c>
      <c r="G41" s="377">
        <v>229</v>
      </c>
      <c r="H41" s="204">
        <v>147</v>
      </c>
      <c r="I41" s="205">
        <v>75</v>
      </c>
      <c r="J41" s="205">
        <v>30</v>
      </c>
      <c r="K41" s="377">
        <v>252</v>
      </c>
      <c r="L41" s="204">
        <v>0</v>
      </c>
      <c r="M41" s="205">
        <v>9</v>
      </c>
      <c r="N41" s="206">
        <v>9</v>
      </c>
      <c r="O41" s="207">
        <v>490</v>
      </c>
    </row>
    <row r="42" spans="2:15" ht="12.75">
      <c r="B42" s="274" t="s">
        <v>44</v>
      </c>
      <c r="C42" s="204">
        <v>0</v>
      </c>
      <c r="D42" s="205">
        <v>345</v>
      </c>
      <c r="E42" s="205">
        <v>87</v>
      </c>
      <c r="F42" s="205">
        <v>52</v>
      </c>
      <c r="G42" s="377">
        <v>484</v>
      </c>
      <c r="H42" s="204">
        <v>9</v>
      </c>
      <c r="I42" s="205">
        <v>6</v>
      </c>
      <c r="J42" s="205">
        <v>29</v>
      </c>
      <c r="K42" s="377">
        <v>44</v>
      </c>
      <c r="L42" s="204">
        <v>0</v>
      </c>
      <c r="M42" s="205">
        <v>7</v>
      </c>
      <c r="N42" s="206">
        <v>7</v>
      </c>
      <c r="O42" s="207">
        <v>535</v>
      </c>
    </row>
    <row r="43" spans="2:15" ht="12.75">
      <c r="B43" s="274" t="s">
        <v>45</v>
      </c>
      <c r="C43" s="204">
        <v>0</v>
      </c>
      <c r="D43" s="205">
        <v>566</v>
      </c>
      <c r="E43" s="205">
        <v>208</v>
      </c>
      <c r="F43" s="205">
        <v>559</v>
      </c>
      <c r="G43" s="377">
        <v>1333</v>
      </c>
      <c r="H43" s="204">
        <v>816</v>
      </c>
      <c r="I43" s="205">
        <v>702</v>
      </c>
      <c r="J43" s="205">
        <v>45</v>
      </c>
      <c r="K43" s="377">
        <v>1563</v>
      </c>
      <c r="L43" s="204">
        <v>0</v>
      </c>
      <c r="M43" s="205">
        <v>0</v>
      </c>
      <c r="N43" s="206">
        <v>0</v>
      </c>
      <c r="O43" s="207">
        <v>2896</v>
      </c>
    </row>
    <row r="44" spans="2:15" ht="12.75">
      <c r="B44" s="274" t="s">
        <v>46</v>
      </c>
      <c r="C44" s="204">
        <v>0</v>
      </c>
      <c r="D44" s="205">
        <v>211</v>
      </c>
      <c r="E44" s="205">
        <v>150</v>
      </c>
      <c r="F44" s="205">
        <v>506</v>
      </c>
      <c r="G44" s="377">
        <v>867</v>
      </c>
      <c r="H44" s="204">
        <v>86</v>
      </c>
      <c r="I44" s="205">
        <v>29</v>
      </c>
      <c r="J44" s="205">
        <v>16</v>
      </c>
      <c r="K44" s="377">
        <v>131</v>
      </c>
      <c r="L44" s="204">
        <v>4</v>
      </c>
      <c r="M44" s="205">
        <v>10</v>
      </c>
      <c r="N44" s="206">
        <v>14</v>
      </c>
      <c r="O44" s="378">
        <v>1012</v>
      </c>
    </row>
    <row r="45" spans="2:15" ht="12.75">
      <c r="B45" s="137" t="s">
        <v>55</v>
      </c>
      <c r="C45" s="208">
        <v>517</v>
      </c>
      <c r="D45" s="209">
        <v>64092</v>
      </c>
      <c r="E45" s="209">
        <v>24636</v>
      </c>
      <c r="F45" s="209">
        <v>63530</v>
      </c>
      <c r="G45" s="279">
        <v>152775</v>
      </c>
      <c r="H45" s="208">
        <v>48136</v>
      </c>
      <c r="I45" s="209">
        <v>37375</v>
      </c>
      <c r="J45" s="209">
        <v>11511</v>
      </c>
      <c r="K45" s="279">
        <v>97022</v>
      </c>
      <c r="L45" s="208">
        <v>406</v>
      </c>
      <c r="M45" s="209">
        <v>2603</v>
      </c>
      <c r="N45" s="210">
        <v>3009</v>
      </c>
      <c r="O45" s="211">
        <v>252806</v>
      </c>
    </row>
    <row r="46" spans="2:15" ht="12.75">
      <c r="B46" s="274" t="s">
        <v>47</v>
      </c>
      <c r="C46" s="204">
        <v>0</v>
      </c>
      <c r="D46" s="205">
        <v>990</v>
      </c>
      <c r="E46" s="205">
        <v>502</v>
      </c>
      <c r="F46" s="205">
        <v>2061</v>
      </c>
      <c r="G46" s="377">
        <v>3553</v>
      </c>
      <c r="H46" s="204">
        <v>2550</v>
      </c>
      <c r="I46" s="205">
        <v>1784</v>
      </c>
      <c r="J46" s="205">
        <v>631</v>
      </c>
      <c r="K46" s="377">
        <v>4965</v>
      </c>
      <c r="L46" s="204">
        <v>0</v>
      </c>
      <c r="M46" s="205">
        <v>0</v>
      </c>
      <c r="N46" s="206">
        <v>0</v>
      </c>
      <c r="O46" s="379">
        <v>8518</v>
      </c>
    </row>
    <row r="47" spans="2:15" ht="12.75">
      <c r="B47" s="274" t="s">
        <v>48</v>
      </c>
      <c r="C47" s="204">
        <v>83</v>
      </c>
      <c r="D47" s="205">
        <v>1684</v>
      </c>
      <c r="E47" s="205">
        <v>1077</v>
      </c>
      <c r="F47" s="205">
        <v>681</v>
      </c>
      <c r="G47" s="377">
        <v>3525</v>
      </c>
      <c r="H47" s="204">
        <v>601</v>
      </c>
      <c r="I47" s="205">
        <v>554</v>
      </c>
      <c r="J47" s="205">
        <v>419</v>
      </c>
      <c r="K47" s="377">
        <v>1574</v>
      </c>
      <c r="L47" s="204">
        <v>3</v>
      </c>
      <c r="M47" s="205">
        <v>338</v>
      </c>
      <c r="N47" s="206">
        <v>341</v>
      </c>
      <c r="O47" s="207">
        <v>5440</v>
      </c>
    </row>
    <row r="48" spans="2:15" ht="12.75">
      <c r="B48" s="274" t="s">
        <v>49</v>
      </c>
      <c r="C48" s="204">
        <v>51</v>
      </c>
      <c r="D48" s="205">
        <v>5079</v>
      </c>
      <c r="E48" s="205">
        <v>4876</v>
      </c>
      <c r="F48" s="205">
        <v>2026</v>
      </c>
      <c r="G48" s="377">
        <v>12032</v>
      </c>
      <c r="H48" s="204">
        <v>12624</v>
      </c>
      <c r="I48" s="205">
        <v>18047</v>
      </c>
      <c r="J48" s="205">
        <v>5971</v>
      </c>
      <c r="K48" s="377">
        <v>36642</v>
      </c>
      <c r="L48" s="204">
        <v>464</v>
      </c>
      <c r="M48" s="205">
        <v>1639</v>
      </c>
      <c r="N48" s="206">
        <v>2103</v>
      </c>
      <c r="O48" s="207">
        <v>50777</v>
      </c>
    </row>
    <row r="49" spans="2:15" ht="12.75">
      <c r="B49" s="274" t="s">
        <v>50</v>
      </c>
      <c r="C49" s="204">
        <v>927</v>
      </c>
      <c r="D49" s="205">
        <v>19689</v>
      </c>
      <c r="E49" s="205">
        <v>15996</v>
      </c>
      <c r="F49" s="205">
        <v>6120</v>
      </c>
      <c r="G49" s="377">
        <v>42732</v>
      </c>
      <c r="H49" s="204">
        <v>15537</v>
      </c>
      <c r="I49" s="205">
        <v>13821</v>
      </c>
      <c r="J49" s="205">
        <v>5833</v>
      </c>
      <c r="K49" s="377">
        <v>35191</v>
      </c>
      <c r="L49" s="204">
        <v>334</v>
      </c>
      <c r="M49" s="205">
        <v>2413</v>
      </c>
      <c r="N49" s="206">
        <v>2747</v>
      </c>
      <c r="O49" s="207">
        <v>80670</v>
      </c>
    </row>
    <row r="50" spans="2:15" s="2" customFormat="1" ht="12.75">
      <c r="B50" s="274" t="s">
        <v>51</v>
      </c>
      <c r="C50" s="204">
        <v>859</v>
      </c>
      <c r="D50" s="205">
        <v>7889</v>
      </c>
      <c r="E50" s="205">
        <v>6649</v>
      </c>
      <c r="F50" s="205">
        <v>2253</v>
      </c>
      <c r="G50" s="377">
        <v>17650</v>
      </c>
      <c r="H50" s="204">
        <v>9500</v>
      </c>
      <c r="I50" s="205">
        <v>7059</v>
      </c>
      <c r="J50" s="205">
        <v>2729</v>
      </c>
      <c r="K50" s="377">
        <v>19288</v>
      </c>
      <c r="L50" s="204">
        <v>228</v>
      </c>
      <c r="M50" s="205">
        <v>695</v>
      </c>
      <c r="N50" s="206">
        <v>923</v>
      </c>
      <c r="O50" s="207">
        <v>37861</v>
      </c>
    </row>
    <row r="51" spans="2:15" s="2" customFormat="1" ht="12.75">
      <c r="B51" s="274" t="s">
        <v>52</v>
      </c>
      <c r="C51" s="204">
        <v>592</v>
      </c>
      <c r="D51" s="205">
        <v>3746</v>
      </c>
      <c r="E51" s="205">
        <v>2725</v>
      </c>
      <c r="F51" s="205">
        <v>687</v>
      </c>
      <c r="G51" s="377">
        <v>7750</v>
      </c>
      <c r="H51" s="204">
        <v>2565</v>
      </c>
      <c r="I51" s="205">
        <v>2063</v>
      </c>
      <c r="J51" s="205">
        <v>1295</v>
      </c>
      <c r="K51" s="377">
        <v>5923</v>
      </c>
      <c r="L51" s="204">
        <v>44</v>
      </c>
      <c r="M51" s="205">
        <v>494</v>
      </c>
      <c r="N51" s="206">
        <v>538</v>
      </c>
      <c r="O51" s="207">
        <v>14211</v>
      </c>
    </row>
    <row r="52" spans="2:15" ht="12.75">
      <c r="B52" s="137" t="s">
        <v>56</v>
      </c>
      <c r="C52" s="208">
        <v>2512</v>
      </c>
      <c r="D52" s="209">
        <v>39077</v>
      </c>
      <c r="E52" s="209">
        <v>31825</v>
      </c>
      <c r="F52" s="209">
        <v>13828</v>
      </c>
      <c r="G52" s="279">
        <v>87242</v>
      </c>
      <c r="H52" s="208">
        <v>43377</v>
      </c>
      <c r="I52" s="209">
        <v>43328</v>
      </c>
      <c r="J52" s="209">
        <v>16878</v>
      </c>
      <c r="K52" s="279">
        <v>103583</v>
      </c>
      <c r="L52" s="208">
        <v>1073</v>
      </c>
      <c r="M52" s="209">
        <v>5579</v>
      </c>
      <c r="N52" s="210">
        <v>6652</v>
      </c>
      <c r="O52" s="211">
        <v>197477</v>
      </c>
    </row>
    <row r="53" spans="2:15" ht="12.75">
      <c r="B53" s="274" t="s">
        <v>53</v>
      </c>
      <c r="C53" s="282">
        <v>0</v>
      </c>
      <c r="D53" s="283">
        <v>8834</v>
      </c>
      <c r="E53" s="283">
        <v>433</v>
      </c>
      <c r="F53" s="283">
        <v>75</v>
      </c>
      <c r="G53" s="285">
        <v>9342</v>
      </c>
      <c r="H53" s="282">
        <v>189603</v>
      </c>
      <c r="I53" s="283">
        <v>8550</v>
      </c>
      <c r="J53" s="283">
        <v>4371</v>
      </c>
      <c r="K53" s="285">
        <v>202524</v>
      </c>
      <c r="L53" s="282">
        <v>1</v>
      </c>
      <c r="M53" s="283">
        <v>4</v>
      </c>
      <c r="N53" s="284">
        <v>5</v>
      </c>
      <c r="O53" s="286">
        <v>211871</v>
      </c>
    </row>
    <row r="54" spans="2:15" s="2" customFormat="1" ht="12.75">
      <c r="B54" s="137" t="s">
        <v>57</v>
      </c>
      <c r="C54" s="208">
        <v>0</v>
      </c>
      <c r="D54" s="209">
        <v>8834</v>
      </c>
      <c r="E54" s="209">
        <v>433</v>
      </c>
      <c r="F54" s="209">
        <v>75</v>
      </c>
      <c r="G54" s="279">
        <v>9342</v>
      </c>
      <c r="H54" s="208">
        <v>189603</v>
      </c>
      <c r="I54" s="209">
        <v>8550</v>
      </c>
      <c r="J54" s="209">
        <v>4371</v>
      </c>
      <c r="K54" s="279">
        <v>202524</v>
      </c>
      <c r="L54" s="208">
        <v>1</v>
      </c>
      <c r="M54" s="209">
        <v>4</v>
      </c>
      <c r="N54" s="210">
        <v>5</v>
      </c>
      <c r="O54" s="211">
        <v>211871</v>
      </c>
    </row>
    <row r="55" spans="2:15" ht="12.75">
      <c r="B55" s="250"/>
      <c r="C55" s="240"/>
      <c r="D55" s="241"/>
      <c r="E55" s="241"/>
      <c r="F55" s="241"/>
      <c r="G55" s="257"/>
      <c r="H55" s="240"/>
      <c r="I55" s="241"/>
      <c r="J55" s="241"/>
      <c r="K55" s="257"/>
      <c r="L55" s="240"/>
      <c r="M55" s="241"/>
      <c r="N55" s="242"/>
      <c r="O55" s="239"/>
    </row>
    <row r="56" spans="2:15" s="2" customFormat="1" ht="13.5" thickBot="1">
      <c r="B56" s="139" t="s">
        <v>54</v>
      </c>
      <c r="C56" s="189">
        <v>3029</v>
      </c>
      <c r="D56" s="185">
        <v>112003</v>
      </c>
      <c r="E56" s="185">
        <v>56894</v>
      </c>
      <c r="F56" s="185">
        <v>77433</v>
      </c>
      <c r="G56" s="281">
        <v>249359</v>
      </c>
      <c r="H56" s="189">
        <v>281116</v>
      </c>
      <c r="I56" s="185">
        <v>89253</v>
      </c>
      <c r="J56" s="185">
        <v>32760</v>
      </c>
      <c r="K56" s="281">
        <v>403129</v>
      </c>
      <c r="L56" s="189">
        <v>1480</v>
      </c>
      <c r="M56" s="185">
        <v>8186</v>
      </c>
      <c r="N56" s="186">
        <v>9666</v>
      </c>
      <c r="O56" s="212">
        <v>662154</v>
      </c>
    </row>
    <row r="58" ht="12.75">
      <c r="B58" s="6" t="s">
        <v>242</v>
      </c>
    </row>
    <row r="59" ht="12.75">
      <c r="B59" s="6" t="s">
        <v>242</v>
      </c>
    </row>
    <row r="60" ht="12.75">
      <c r="B60" s="6" t="s">
        <v>242</v>
      </c>
    </row>
  </sheetData>
  <mergeCells count="5">
    <mergeCell ref="O4:O5"/>
    <mergeCell ref="B4:B5"/>
    <mergeCell ref="C4:G4"/>
    <mergeCell ref="H4:K4"/>
    <mergeCell ref="L4:N4"/>
  </mergeCells>
  <printOptions/>
  <pageMargins left="0.75" right="0.75" top="1" bottom="1" header="0.5" footer="0.5"/>
  <pageSetup fitToHeight="1" fitToWidth="1" horizontalDpi="600" verticalDpi="600" orientation="portrait" scale="57" r:id="rId1"/>
</worksheet>
</file>

<file path=xl/worksheets/sheet40.xml><?xml version="1.0" encoding="utf-8"?>
<worksheet xmlns="http://schemas.openxmlformats.org/spreadsheetml/2006/main" xmlns:r="http://schemas.openxmlformats.org/officeDocument/2006/relationships">
  <sheetPr>
    <pageSetUpPr fitToPage="1"/>
  </sheetPr>
  <dimension ref="B2:O60"/>
  <sheetViews>
    <sheetView showGridLines="0" workbookViewId="0" topLeftCell="A1"/>
  </sheetViews>
  <sheetFormatPr defaultColWidth="9.140625" defaultRowHeight="12.75"/>
  <cols>
    <col min="2" max="2" width="42.57421875" style="0" customWidth="1"/>
    <col min="3" max="3" width="9.421875" style="0" customWidth="1"/>
    <col min="4" max="4" width="9.00390625" style="0" customWidth="1"/>
    <col min="5" max="5" width="6.57421875" style="0" customWidth="1"/>
    <col min="6" max="6" width="7.00390625" style="0" customWidth="1"/>
    <col min="7" max="8" width="8.28125" style="0" customWidth="1"/>
    <col min="9" max="9" width="9.00390625" style="0" customWidth="1"/>
    <col min="10" max="10" width="6.7109375" style="0" customWidth="1"/>
    <col min="11" max="11" width="8.8515625" style="0" customWidth="1"/>
    <col min="12" max="12" width="6.57421875" style="0" customWidth="1"/>
    <col min="13" max="13" width="7.140625" style="0" customWidth="1"/>
    <col min="14" max="14" width="9.421875" style="0" customWidth="1"/>
    <col min="15" max="15" width="10.57421875" style="0" bestFit="1" customWidth="1"/>
    <col min="16" max="17" width="10.57421875" style="0" customWidth="1"/>
  </cols>
  <sheetData>
    <row r="2" ht="12.75">
      <c r="B2" s="2" t="s">
        <v>113</v>
      </c>
    </row>
    <row r="3" ht="18.75" thickBot="1">
      <c r="B3" s="7" t="s">
        <v>118</v>
      </c>
    </row>
    <row r="4" spans="2:15" ht="12.75" customHeight="1" thickBot="1">
      <c r="B4" s="442" t="s">
        <v>1</v>
      </c>
      <c r="C4" s="444" t="s">
        <v>2</v>
      </c>
      <c r="D4" s="445"/>
      <c r="E4" s="445"/>
      <c r="F4" s="445"/>
      <c r="G4" s="446"/>
      <c r="H4" s="444" t="s">
        <v>3</v>
      </c>
      <c r="I4" s="445"/>
      <c r="J4" s="445"/>
      <c r="K4" s="446"/>
      <c r="L4" s="444" t="s">
        <v>4</v>
      </c>
      <c r="M4" s="445"/>
      <c r="N4" s="446"/>
      <c r="O4" s="440" t="s">
        <v>110</v>
      </c>
    </row>
    <row r="5" spans="2:15" ht="42" customHeight="1" thickBot="1">
      <c r="B5" s="443"/>
      <c r="C5" s="373" t="s">
        <v>239</v>
      </c>
      <c r="D5" s="374" t="s">
        <v>6</v>
      </c>
      <c r="E5" s="374" t="s">
        <v>126</v>
      </c>
      <c r="F5" s="374" t="s">
        <v>16</v>
      </c>
      <c r="G5" s="375" t="s">
        <v>128</v>
      </c>
      <c r="H5" s="373" t="s">
        <v>129</v>
      </c>
      <c r="I5" s="374" t="s">
        <v>130</v>
      </c>
      <c r="J5" s="374" t="s">
        <v>131</v>
      </c>
      <c r="K5" s="375" t="s">
        <v>132</v>
      </c>
      <c r="L5" s="373" t="s">
        <v>90</v>
      </c>
      <c r="M5" s="374" t="s">
        <v>9</v>
      </c>
      <c r="N5" s="375" t="s">
        <v>127</v>
      </c>
      <c r="O5" s="447"/>
    </row>
    <row r="6" spans="2:15" ht="12.75">
      <c r="B6" s="217" t="s">
        <v>17</v>
      </c>
      <c r="C6" s="225">
        <v>0</v>
      </c>
      <c r="D6" s="226">
        <v>8746.869565226087</v>
      </c>
      <c r="E6" s="226">
        <v>0</v>
      </c>
      <c r="F6" s="226">
        <v>0</v>
      </c>
      <c r="G6" s="227">
        <v>8746.869565226087</v>
      </c>
      <c r="H6" s="225">
        <v>7958.833333333333</v>
      </c>
      <c r="I6" s="226">
        <v>5211.090909090909</v>
      </c>
      <c r="J6" s="226">
        <v>0</v>
      </c>
      <c r="K6" s="227">
        <v>6180.882352941177</v>
      </c>
      <c r="L6" s="225">
        <v>0</v>
      </c>
      <c r="M6" s="226">
        <v>0</v>
      </c>
      <c r="N6" s="227">
        <v>0</v>
      </c>
      <c r="O6" s="251">
        <v>7656.325000005</v>
      </c>
    </row>
    <row r="7" spans="2:15" ht="12.75">
      <c r="B7" s="218" t="s">
        <v>18</v>
      </c>
      <c r="C7" s="18">
        <v>0</v>
      </c>
      <c r="D7" s="4">
        <v>4561.2</v>
      </c>
      <c r="E7" s="4">
        <v>7954.152605122273</v>
      </c>
      <c r="F7" s="4">
        <v>7034.737521650944</v>
      </c>
      <c r="G7" s="19">
        <v>7132.980574502375</v>
      </c>
      <c r="H7" s="18">
        <v>9616.939395309555</v>
      </c>
      <c r="I7" s="4">
        <v>6219.973379629592</v>
      </c>
      <c r="J7" s="4">
        <v>836.3157894736842</v>
      </c>
      <c r="K7" s="19">
        <v>6775.731363065153</v>
      </c>
      <c r="L7" s="18">
        <v>0</v>
      </c>
      <c r="M7" s="4">
        <v>15640.5</v>
      </c>
      <c r="N7" s="19">
        <v>15640.5</v>
      </c>
      <c r="O7" s="252">
        <v>7423.397790050381</v>
      </c>
    </row>
    <row r="8" spans="2:15" ht="12.75">
      <c r="B8" s="218" t="s">
        <v>153</v>
      </c>
      <c r="C8" s="18">
        <v>0</v>
      </c>
      <c r="D8" s="4">
        <v>7176.835820892538</v>
      </c>
      <c r="E8" s="4">
        <v>6309.565217385</v>
      </c>
      <c r="F8" s="4">
        <v>7323.89130435</v>
      </c>
      <c r="G8" s="19">
        <v>6992.690874339561</v>
      </c>
      <c r="H8" s="18">
        <v>5689.42608696</v>
      </c>
      <c r="I8" s="4">
        <v>412</v>
      </c>
      <c r="J8" s="4">
        <v>0</v>
      </c>
      <c r="K8" s="19">
        <v>4809.855072466667</v>
      </c>
      <c r="L8" s="18">
        <v>0</v>
      </c>
      <c r="M8" s="4">
        <v>0</v>
      </c>
      <c r="N8" s="19">
        <v>0</v>
      </c>
      <c r="O8" s="252">
        <v>6857.670103089692</v>
      </c>
    </row>
    <row r="9" spans="2:15" ht="12.75">
      <c r="B9" s="218" t="s">
        <v>154</v>
      </c>
      <c r="C9" s="18">
        <v>0</v>
      </c>
      <c r="D9" s="4">
        <v>4077.6792452835857</v>
      </c>
      <c r="E9" s="4">
        <v>3165.388888887778</v>
      </c>
      <c r="F9" s="4">
        <v>3992.66666667</v>
      </c>
      <c r="G9" s="19">
        <v>3850.401826484247</v>
      </c>
      <c r="H9" s="18">
        <v>3992.66666666</v>
      </c>
      <c r="I9" s="4">
        <v>0</v>
      </c>
      <c r="J9" s="4">
        <v>0</v>
      </c>
      <c r="K9" s="19">
        <v>3992.66666666</v>
      </c>
      <c r="L9" s="18">
        <v>0</v>
      </c>
      <c r="M9" s="4">
        <v>0</v>
      </c>
      <c r="N9" s="19">
        <v>0</v>
      </c>
      <c r="O9" s="252">
        <v>3852.3243243244597</v>
      </c>
    </row>
    <row r="10" spans="2:15" ht="12.75">
      <c r="B10" s="218" t="s">
        <v>19</v>
      </c>
      <c r="C10" s="18">
        <v>0</v>
      </c>
      <c r="D10" s="4">
        <v>10859.907678739184</v>
      </c>
      <c r="E10" s="4">
        <v>6618.215392666204</v>
      </c>
      <c r="F10" s="4">
        <v>7063.549693360709</v>
      </c>
      <c r="G10" s="19">
        <v>8383.543948470242</v>
      </c>
      <c r="H10" s="18">
        <v>6600.054212293488</v>
      </c>
      <c r="I10" s="4">
        <v>7718.069641936162</v>
      </c>
      <c r="J10" s="4">
        <v>6046.590607453497</v>
      </c>
      <c r="K10" s="19">
        <v>6864.579221228129</v>
      </c>
      <c r="L10" s="18">
        <v>391</v>
      </c>
      <c r="M10" s="4">
        <v>8949.438356160274</v>
      </c>
      <c r="N10" s="19">
        <v>8833.78378377973</v>
      </c>
      <c r="O10" s="252">
        <v>7394.581556200517</v>
      </c>
    </row>
    <row r="11" spans="2:15" ht="12.75">
      <c r="B11" s="218" t="s">
        <v>20</v>
      </c>
      <c r="C11" s="18">
        <v>0</v>
      </c>
      <c r="D11" s="4">
        <v>6794.624703091045</v>
      </c>
      <c r="E11" s="4">
        <v>9362.697380629921</v>
      </c>
      <c r="F11" s="4">
        <v>8050.139580753914</v>
      </c>
      <c r="G11" s="19">
        <v>8132.0048689784135</v>
      </c>
      <c r="H11" s="18">
        <v>8222.756274060868</v>
      </c>
      <c r="I11" s="4">
        <v>8737.581449371097</v>
      </c>
      <c r="J11" s="4">
        <v>2931.91489361683</v>
      </c>
      <c r="K11" s="19">
        <v>8149.198942471719</v>
      </c>
      <c r="L11" s="18">
        <v>7732</v>
      </c>
      <c r="M11" s="4">
        <v>8499.375</v>
      </c>
      <c r="N11" s="19">
        <v>8414.111111111111</v>
      </c>
      <c r="O11" s="252">
        <v>8138.948569055007</v>
      </c>
    </row>
    <row r="12" spans="2:15" ht="12.75">
      <c r="B12" s="218" t="s">
        <v>206</v>
      </c>
      <c r="C12" s="18">
        <v>0</v>
      </c>
      <c r="D12" s="4">
        <v>6209.015873025398</v>
      </c>
      <c r="E12" s="4">
        <v>8701.27403846</v>
      </c>
      <c r="F12" s="4">
        <v>7789.434615388001</v>
      </c>
      <c r="G12" s="19">
        <v>6959.5408163328575</v>
      </c>
      <c r="H12" s="18">
        <v>0</v>
      </c>
      <c r="I12" s="4">
        <v>0</v>
      </c>
      <c r="J12" s="4">
        <v>0</v>
      </c>
      <c r="K12" s="19">
        <v>0</v>
      </c>
      <c r="L12" s="18">
        <v>0</v>
      </c>
      <c r="M12" s="4">
        <v>1255</v>
      </c>
      <c r="N12" s="19">
        <v>1255</v>
      </c>
      <c r="O12" s="252">
        <v>6901.9191919254545</v>
      </c>
    </row>
    <row r="13" spans="2:15" ht="12.75">
      <c r="B13" s="218" t="s">
        <v>21</v>
      </c>
      <c r="C13" s="18">
        <v>1181.8170731707316</v>
      </c>
      <c r="D13" s="4">
        <v>7710.718861208245</v>
      </c>
      <c r="E13" s="4">
        <v>6321.602977989087</v>
      </c>
      <c r="F13" s="4">
        <v>8741.530626166723</v>
      </c>
      <c r="G13" s="19">
        <v>7443.361061793073</v>
      </c>
      <c r="H13" s="18">
        <v>6850.727554736423</v>
      </c>
      <c r="I13" s="4">
        <v>7377.958119732004</v>
      </c>
      <c r="J13" s="4">
        <v>5044.947393364981</v>
      </c>
      <c r="K13" s="19">
        <v>6671.499393822342</v>
      </c>
      <c r="L13" s="18">
        <v>3712.0833333333335</v>
      </c>
      <c r="M13" s="4">
        <v>19309.758241736265</v>
      </c>
      <c r="N13" s="19">
        <v>15442.56611568595</v>
      </c>
      <c r="O13" s="252">
        <v>7065.347696586298</v>
      </c>
    </row>
    <row r="14" spans="2:15" ht="12.75">
      <c r="B14" s="218" t="s">
        <v>22</v>
      </c>
      <c r="C14" s="18">
        <v>0</v>
      </c>
      <c r="D14" s="4">
        <v>8894.10209423558</v>
      </c>
      <c r="E14" s="4">
        <v>11881.654943436164</v>
      </c>
      <c r="F14" s="4">
        <v>13476.2293343482</v>
      </c>
      <c r="G14" s="19">
        <v>10462.8192750839</v>
      </c>
      <c r="H14" s="18">
        <v>11988.672449583953</v>
      </c>
      <c r="I14" s="4">
        <v>10044.414030034628</v>
      </c>
      <c r="J14" s="4">
        <v>3843.2058823553675</v>
      </c>
      <c r="K14" s="19">
        <v>10246.592546287367</v>
      </c>
      <c r="L14" s="18">
        <v>18305.771929808772</v>
      </c>
      <c r="M14" s="4">
        <v>3638.285714285714</v>
      </c>
      <c r="N14" s="19">
        <v>16701.515624985936</v>
      </c>
      <c r="O14" s="252">
        <v>10508.689550850473</v>
      </c>
    </row>
    <row r="15" spans="2:15" ht="12.75">
      <c r="B15" s="218" t="s">
        <v>155</v>
      </c>
      <c r="C15" s="18">
        <v>517.9454545454546</v>
      </c>
      <c r="D15" s="4">
        <v>9876.90749223892</v>
      </c>
      <c r="E15" s="4">
        <v>11401.09923817543</v>
      </c>
      <c r="F15" s="4">
        <v>12967.826448568649</v>
      </c>
      <c r="G15" s="19">
        <v>11714.157559696845</v>
      </c>
      <c r="H15" s="18">
        <v>14138.823930510536</v>
      </c>
      <c r="I15" s="4">
        <v>6912.763607135121</v>
      </c>
      <c r="J15" s="4">
        <v>7500.799999997604</v>
      </c>
      <c r="K15" s="19">
        <v>9243.047828569706</v>
      </c>
      <c r="L15" s="18">
        <v>6417.089285718571</v>
      </c>
      <c r="M15" s="4">
        <v>10132.638766515418</v>
      </c>
      <c r="N15" s="19">
        <v>9724.656862741647</v>
      </c>
      <c r="O15" s="252">
        <v>11066.459834095362</v>
      </c>
    </row>
    <row r="16" spans="2:15" ht="12.75">
      <c r="B16" s="218" t="s">
        <v>23</v>
      </c>
      <c r="C16" s="18">
        <v>0</v>
      </c>
      <c r="D16" s="4">
        <v>12448.330808077524</v>
      </c>
      <c r="E16" s="4">
        <v>15585.334297847226</v>
      </c>
      <c r="F16" s="4">
        <v>12049.629948936785</v>
      </c>
      <c r="G16" s="19">
        <v>12742.228995379564</v>
      </c>
      <c r="H16" s="18">
        <v>17438.2592592</v>
      </c>
      <c r="I16" s="4">
        <v>57.1666666668</v>
      </c>
      <c r="J16" s="4">
        <v>0</v>
      </c>
      <c r="K16" s="19">
        <v>11644.5617283556</v>
      </c>
      <c r="L16" s="18">
        <v>0</v>
      </c>
      <c r="M16" s="4">
        <v>0</v>
      </c>
      <c r="N16" s="19">
        <v>0</v>
      </c>
      <c r="O16" s="252">
        <v>12735.31092436891</v>
      </c>
    </row>
    <row r="17" spans="2:15" ht="12.75">
      <c r="B17" s="218" t="s">
        <v>24</v>
      </c>
      <c r="C17" s="18">
        <v>2.5</v>
      </c>
      <c r="D17" s="4">
        <v>12574.106685545019</v>
      </c>
      <c r="E17" s="4">
        <v>8988.519867935052</v>
      </c>
      <c r="F17" s="4">
        <v>10748.343087512309</v>
      </c>
      <c r="G17" s="19">
        <v>11626.616992161526</v>
      </c>
      <c r="H17" s="18">
        <v>10402.325905345502</v>
      </c>
      <c r="I17" s="4">
        <v>6392.956163148355</v>
      </c>
      <c r="J17" s="4">
        <v>6104.7985074610315</v>
      </c>
      <c r="K17" s="19">
        <v>8943.450688531906</v>
      </c>
      <c r="L17" s="18">
        <v>4599.076923076923</v>
      </c>
      <c r="M17" s="4">
        <v>13944.111111124443</v>
      </c>
      <c r="N17" s="19">
        <v>13433.668067239494</v>
      </c>
      <c r="O17" s="252">
        <v>11258.929076625527</v>
      </c>
    </row>
    <row r="18" spans="2:15" ht="12.75">
      <c r="B18" s="218" t="s">
        <v>25</v>
      </c>
      <c r="C18" s="18">
        <v>937.5</v>
      </c>
      <c r="D18" s="4">
        <v>1374.0948650993125</v>
      </c>
      <c r="E18" s="4">
        <v>15775.045277472262</v>
      </c>
      <c r="F18" s="4">
        <v>11159.076024916158</v>
      </c>
      <c r="G18" s="19">
        <v>8740.476577486454</v>
      </c>
      <c r="H18" s="18">
        <v>12956.110208013262</v>
      </c>
      <c r="I18" s="4">
        <v>19676.444672098954</v>
      </c>
      <c r="J18" s="4">
        <v>2385.187500001875</v>
      </c>
      <c r="K18" s="19">
        <v>14848.823310295744</v>
      </c>
      <c r="L18" s="18">
        <v>0</v>
      </c>
      <c r="M18" s="4">
        <v>11467.480286738351</v>
      </c>
      <c r="N18" s="19">
        <v>11467.480286738351</v>
      </c>
      <c r="O18" s="252">
        <v>9722.375256145357</v>
      </c>
    </row>
    <row r="19" spans="2:15" ht="12.75">
      <c r="B19" s="218" t="s">
        <v>26</v>
      </c>
      <c r="C19" s="18">
        <v>0</v>
      </c>
      <c r="D19" s="4">
        <v>7179.133255182077</v>
      </c>
      <c r="E19" s="4">
        <v>7526.690930431766</v>
      </c>
      <c r="F19" s="4">
        <v>7275.249835752902</v>
      </c>
      <c r="G19" s="19">
        <v>7283.916603839835</v>
      </c>
      <c r="H19" s="18">
        <v>7312.515288288262</v>
      </c>
      <c r="I19" s="4">
        <v>7347.138221973003</v>
      </c>
      <c r="J19" s="4">
        <v>6950.93164063086</v>
      </c>
      <c r="K19" s="19">
        <v>7284.670218652318</v>
      </c>
      <c r="L19" s="18">
        <v>7276.4</v>
      </c>
      <c r="M19" s="4">
        <v>7772.330769229231</v>
      </c>
      <c r="N19" s="19">
        <v>7753.962962961481</v>
      </c>
      <c r="O19" s="252">
        <v>7289.563861344813</v>
      </c>
    </row>
    <row r="20" spans="2:15" ht="12.75">
      <c r="B20" s="218" t="s">
        <v>27</v>
      </c>
      <c r="C20" s="18">
        <v>417.58252427184465</v>
      </c>
      <c r="D20" s="4">
        <v>10901.664782176143</v>
      </c>
      <c r="E20" s="4">
        <v>7179.039619054775</v>
      </c>
      <c r="F20" s="4">
        <v>9095.751240862399</v>
      </c>
      <c r="G20" s="19">
        <v>9231.62341362098</v>
      </c>
      <c r="H20" s="18">
        <v>8667.16157430126</v>
      </c>
      <c r="I20" s="4">
        <v>7725.0303208888035</v>
      </c>
      <c r="J20" s="4">
        <v>3309.0221729527802</v>
      </c>
      <c r="K20" s="19">
        <v>7364.420219378505</v>
      </c>
      <c r="L20" s="18">
        <v>8604.534482758103</v>
      </c>
      <c r="M20" s="4">
        <v>13960.018595032067</v>
      </c>
      <c r="N20" s="19">
        <v>13386.922509216773</v>
      </c>
      <c r="O20" s="252">
        <v>8116.318522654683</v>
      </c>
    </row>
    <row r="21" spans="2:15" ht="12.75">
      <c r="B21" s="218" t="s">
        <v>28</v>
      </c>
      <c r="C21" s="18">
        <v>0</v>
      </c>
      <c r="D21" s="4">
        <v>11259.47772276318</v>
      </c>
      <c r="E21" s="4">
        <v>9196.11400777075</v>
      </c>
      <c r="F21" s="4">
        <v>9550.495910375195</v>
      </c>
      <c r="G21" s="19">
        <v>10114.55000689852</v>
      </c>
      <c r="H21" s="18">
        <v>9360.458282952362</v>
      </c>
      <c r="I21" s="4">
        <v>9430.830742820133</v>
      </c>
      <c r="J21" s="4">
        <v>6525.899999995455</v>
      </c>
      <c r="K21" s="19">
        <v>9232.51497396667</v>
      </c>
      <c r="L21" s="18">
        <v>2435</v>
      </c>
      <c r="M21" s="4">
        <v>2031</v>
      </c>
      <c r="N21" s="19">
        <v>2132</v>
      </c>
      <c r="O21" s="252">
        <v>9837.731461947644</v>
      </c>
    </row>
    <row r="22" spans="2:15" ht="12.75">
      <c r="B22" s="218" t="s">
        <v>29</v>
      </c>
      <c r="C22" s="18">
        <v>0</v>
      </c>
      <c r="D22" s="4">
        <v>10014.033860883657</v>
      </c>
      <c r="E22" s="4">
        <v>5831.9538579134705</v>
      </c>
      <c r="F22" s="4">
        <v>9969.122708915856</v>
      </c>
      <c r="G22" s="19">
        <v>9786.150031516088</v>
      </c>
      <c r="H22" s="18">
        <v>10896.28078207518</v>
      </c>
      <c r="I22" s="4">
        <v>5552.883971301818</v>
      </c>
      <c r="J22" s="4">
        <v>5426.2</v>
      </c>
      <c r="K22" s="19">
        <v>10289.4456337369</v>
      </c>
      <c r="L22" s="18">
        <v>0</v>
      </c>
      <c r="M22" s="4">
        <v>15429</v>
      </c>
      <c r="N22" s="19">
        <v>15429</v>
      </c>
      <c r="O22" s="252">
        <v>9811.828056634176</v>
      </c>
    </row>
    <row r="23" spans="2:15" ht="12.75">
      <c r="B23" s="218" t="s">
        <v>30</v>
      </c>
      <c r="C23" s="18">
        <v>477.46153846153845</v>
      </c>
      <c r="D23" s="4">
        <v>10983.530370117269</v>
      </c>
      <c r="E23" s="4">
        <v>9928.50172184568</v>
      </c>
      <c r="F23" s="4">
        <v>9167.097853598825</v>
      </c>
      <c r="G23" s="19">
        <v>10367.309787110895</v>
      </c>
      <c r="H23" s="18">
        <v>9922.635839707322</v>
      </c>
      <c r="I23" s="4">
        <v>8939.278796375545</v>
      </c>
      <c r="J23" s="4">
        <v>6359.504950495017</v>
      </c>
      <c r="K23" s="19">
        <v>8956.885677324948</v>
      </c>
      <c r="L23" s="18">
        <v>11428.896825396825</v>
      </c>
      <c r="M23" s="4">
        <v>13048.393470798797</v>
      </c>
      <c r="N23" s="19">
        <v>12760.177966108615</v>
      </c>
      <c r="O23" s="252">
        <v>10192.173558221362</v>
      </c>
    </row>
    <row r="24" spans="2:15" ht="12.75">
      <c r="B24" s="218" t="s">
        <v>31</v>
      </c>
      <c r="C24" s="18">
        <v>0</v>
      </c>
      <c r="D24" s="4">
        <v>12972.727586202756</v>
      </c>
      <c r="E24" s="4">
        <v>11154.693039505455</v>
      </c>
      <c r="F24" s="4">
        <v>12251.698345260336</v>
      </c>
      <c r="G24" s="19">
        <v>12296.770918534243</v>
      </c>
      <c r="H24" s="18">
        <v>11933.398647819276</v>
      </c>
      <c r="I24" s="4">
        <v>7078.141734053021</v>
      </c>
      <c r="J24" s="4">
        <v>3793.1999999992004</v>
      </c>
      <c r="K24" s="19">
        <v>8577.500521395326</v>
      </c>
      <c r="L24" s="18">
        <v>9352.5</v>
      </c>
      <c r="M24" s="4">
        <v>17047.2</v>
      </c>
      <c r="N24" s="19">
        <v>14848.714285714286</v>
      </c>
      <c r="O24" s="252">
        <v>11597.076438842276</v>
      </c>
    </row>
    <row r="25" spans="2:15" ht="12.75">
      <c r="B25" s="218" t="s">
        <v>32</v>
      </c>
      <c r="C25" s="18">
        <v>0</v>
      </c>
      <c r="D25" s="4">
        <v>9447.106060599092</v>
      </c>
      <c r="E25" s="4">
        <v>8604.999999998334</v>
      </c>
      <c r="F25" s="4">
        <v>7611.999999995</v>
      </c>
      <c r="G25" s="19">
        <v>9284.039473677763</v>
      </c>
      <c r="H25" s="18">
        <v>0</v>
      </c>
      <c r="I25" s="4">
        <v>0</v>
      </c>
      <c r="J25" s="4">
        <v>0</v>
      </c>
      <c r="K25" s="19">
        <v>0</v>
      </c>
      <c r="L25" s="18">
        <v>0</v>
      </c>
      <c r="M25" s="4">
        <v>0</v>
      </c>
      <c r="N25" s="19">
        <v>0</v>
      </c>
      <c r="O25" s="252">
        <v>9284.039473677763</v>
      </c>
    </row>
    <row r="26" spans="2:15" ht="12.75">
      <c r="B26" s="218" t="s">
        <v>33</v>
      </c>
      <c r="C26" s="18">
        <v>0</v>
      </c>
      <c r="D26" s="4">
        <v>3578</v>
      </c>
      <c r="E26" s="4">
        <v>2270.4861111133337</v>
      </c>
      <c r="F26" s="4">
        <v>6117.834347897334</v>
      </c>
      <c r="G26" s="19">
        <v>5889.049314249108</v>
      </c>
      <c r="H26" s="18">
        <v>5087.369201025</v>
      </c>
      <c r="I26" s="4">
        <v>0</v>
      </c>
      <c r="J26" s="4">
        <v>0</v>
      </c>
      <c r="K26" s="19">
        <v>5087.369201025</v>
      </c>
      <c r="L26" s="18">
        <v>0</v>
      </c>
      <c r="M26" s="4">
        <v>0</v>
      </c>
      <c r="N26" s="19">
        <v>0</v>
      </c>
      <c r="O26" s="252">
        <v>5861.4051724137935</v>
      </c>
    </row>
    <row r="27" spans="2:15" ht="12.75">
      <c r="B27" s="218" t="s">
        <v>214</v>
      </c>
      <c r="C27" s="18">
        <v>0</v>
      </c>
      <c r="D27" s="4">
        <v>3286.8</v>
      </c>
      <c r="E27" s="4">
        <v>0</v>
      </c>
      <c r="F27" s="4">
        <v>0</v>
      </c>
      <c r="G27" s="19">
        <v>3286.8</v>
      </c>
      <c r="H27" s="18">
        <v>0</v>
      </c>
      <c r="I27" s="4">
        <v>0</v>
      </c>
      <c r="J27" s="4">
        <v>0</v>
      </c>
      <c r="K27" s="19">
        <v>0</v>
      </c>
      <c r="L27" s="18">
        <v>0</v>
      </c>
      <c r="M27" s="4">
        <v>0</v>
      </c>
      <c r="N27" s="19">
        <v>0</v>
      </c>
      <c r="O27" s="252">
        <v>3286.8</v>
      </c>
    </row>
    <row r="28" spans="2:15" ht="12.75">
      <c r="B28" s="218" t="s">
        <v>207</v>
      </c>
      <c r="C28" s="18">
        <v>0</v>
      </c>
      <c r="D28" s="4">
        <v>1041</v>
      </c>
      <c r="E28" s="4">
        <v>3055</v>
      </c>
      <c r="F28" s="4">
        <v>0</v>
      </c>
      <c r="G28" s="19">
        <v>2383.6666666666665</v>
      </c>
      <c r="H28" s="18">
        <v>0</v>
      </c>
      <c r="I28" s="4">
        <v>2389</v>
      </c>
      <c r="J28" s="4">
        <v>0</v>
      </c>
      <c r="K28" s="19">
        <v>2389</v>
      </c>
      <c r="L28" s="18">
        <v>0</v>
      </c>
      <c r="M28" s="4">
        <v>0</v>
      </c>
      <c r="N28" s="19">
        <v>0</v>
      </c>
      <c r="O28" s="252">
        <v>2385</v>
      </c>
    </row>
    <row r="29" spans="2:15" ht="12.75">
      <c r="B29" s="218" t="s">
        <v>34</v>
      </c>
      <c r="C29" s="18">
        <v>0</v>
      </c>
      <c r="D29" s="4">
        <v>8171.363766057374</v>
      </c>
      <c r="E29" s="4">
        <v>7477.281000478898</v>
      </c>
      <c r="F29" s="4">
        <v>8425.970590621146</v>
      </c>
      <c r="G29" s="19">
        <v>8064.891211355721</v>
      </c>
      <c r="H29" s="18">
        <v>8132.056747965853</v>
      </c>
      <c r="I29" s="4">
        <v>3957.6851851872725</v>
      </c>
      <c r="J29" s="4">
        <v>6024.285714285715</v>
      </c>
      <c r="K29" s="19">
        <v>6640.12632692812</v>
      </c>
      <c r="L29" s="18">
        <v>0</v>
      </c>
      <c r="M29" s="4">
        <v>13129</v>
      </c>
      <c r="N29" s="19">
        <v>13129</v>
      </c>
      <c r="O29" s="252">
        <v>7923.9913589978405</v>
      </c>
    </row>
    <row r="30" spans="2:15" ht="12.75">
      <c r="B30" s="218" t="s">
        <v>35</v>
      </c>
      <c r="C30" s="18">
        <v>0</v>
      </c>
      <c r="D30" s="4">
        <v>1170.7777777777778</v>
      </c>
      <c r="E30" s="4">
        <v>1826.26923077</v>
      </c>
      <c r="F30" s="4">
        <v>0</v>
      </c>
      <c r="G30" s="19">
        <v>1289.9580419581819</v>
      </c>
      <c r="H30" s="18">
        <v>1753.21846154</v>
      </c>
      <c r="I30" s="4">
        <v>2406.3333333333335</v>
      </c>
      <c r="J30" s="4">
        <v>4893.4</v>
      </c>
      <c r="K30" s="19">
        <v>2298.2072649583333</v>
      </c>
      <c r="L30" s="18">
        <v>0</v>
      </c>
      <c r="M30" s="4">
        <v>0</v>
      </c>
      <c r="N30" s="19">
        <v>0</v>
      </c>
      <c r="O30" s="252">
        <v>2062.234042554043</v>
      </c>
    </row>
    <row r="31" spans="2:15" ht="12.75">
      <c r="B31" s="218" t="s">
        <v>36</v>
      </c>
      <c r="C31" s="18">
        <v>0</v>
      </c>
      <c r="D31" s="4">
        <v>6697.37499999375</v>
      </c>
      <c r="E31" s="4">
        <v>0</v>
      </c>
      <c r="F31" s="4">
        <v>0</v>
      </c>
      <c r="G31" s="19">
        <v>3571.93333333</v>
      </c>
      <c r="H31" s="18">
        <v>0</v>
      </c>
      <c r="I31" s="4">
        <v>0</v>
      </c>
      <c r="J31" s="4">
        <v>60091.666666666664</v>
      </c>
      <c r="K31" s="19">
        <v>51507.142857142855</v>
      </c>
      <c r="L31" s="18">
        <v>0</v>
      </c>
      <c r="M31" s="4">
        <v>5304.5</v>
      </c>
      <c r="N31" s="19">
        <v>5304.5</v>
      </c>
      <c r="O31" s="252">
        <v>17697.416666664583</v>
      </c>
    </row>
    <row r="32" spans="2:15" ht="12.75">
      <c r="B32" s="218" t="s">
        <v>37</v>
      </c>
      <c r="C32" s="18">
        <v>12.818965517241379</v>
      </c>
      <c r="D32" s="4">
        <v>4896.526770297685</v>
      </c>
      <c r="E32" s="4">
        <v>4900.8592008588785</v>
      </c>
      <c r="F32" s="4">
        <v>5063.101648321112</v>
      </c>
      <c r="G32" s="19">
        <v>4584.441090286075</v>
      </c>
      <c r="H32" s="18">
        <v>4520.646027178494</v>
      </c>
      <c r="I32" s="4">
        <v>4432.576740896559</v>
      </c>
      <c r="J32" s="4">
        <v>1939.8289473675002</v>
      </c>
      <c r="K32" s="19">
        <v>3994.1843286579824</v>
      </c>
      <c r="L32" s="18">
        <v>3328.350000001</v>
      </c>
      <c r="M32" s="4">
        <v>11938.88349514369</v>
      </c>
      <c r="N32" s="19">
        <v>10538.796747966016</v>
      </c>
      <c r="O32" s="252">
        <v>4465.698459085678</v>
      </c>
    </row>
    <row r="33" spans="2:15" ht="12.75">
      <c r="B33" s="218" t="s">
        <v>217</v>
      </c>
      <c r="C33" s="18">
        <v>0</v>
      </c>
      <c r="D33" s="4">
        <v>4479.357142857143</v>
      </c>
      <c r="E33" s="4">
        <v>5976.270618052941</v>
      </c>
      <c r="F33" s="4">
        <v>5032.886486482</v>
      </c>
      <c r="G33" s="19">
        <v>5491.861008419057</v>
      </c>
      <c r="H33" s="18">
        <v>5520.810810806</v>
      </c>
      <c r="I33" s="4">
        <v>8617.9375</v>
      </c>
      <c r="J33" s="4">
        <v>8091.833333333333</v>
      </c>
      <c r="K33" s="19">
        <v>7770.562116092272</v>
      </c>
      <c r="L33" s="18">
        <v>0</v>
      </c>
      <c r="M33" s="4">
        <v>0</v>
      </c>
      <c r="N33" s="19">
        <v>0</v>
      </c>
      <c r="O33" s="252">
        <v>6160.2800000032</v>
      </c>
    </row>
    <row r="34" spans="2:15" ht="12.75">
      <c r="B34" s="218" t="s">
        <v>156</v>
      </c>
      <c r="C34" s="18">
        <v>0</v>
      </c>
      <c r="D34" s="4">
        <v>0</v>
      </c>
      <c r="E34" s="4">
        <v>4185</v>
      </c>
      <c r="F34" s="4">
        <v>6564</v>
      </c>
      <c r="G34" s="19">
        <v>4779.75</v>
      </c>
      <c r="H34" s="18">
        <v>7321</v>
      </c>
      <c r="I34" s="4">
        <v>3134</v>
      </c>
      <c r="J34" s="4">
        <v>902</v>
      </c>
      <c r="K34" s="19">
        <v>4362.4</v>
      </c>
      <c r="L34" s="18">
        <v>0</v>
      </c>
      <c r="M34" s="4">
        <v>0</v>
      </c>
      <c r="N34" s="19">
        <v>0</v>
      </c>
      <c r="O34" s="252">
        <v>4547.888888888889</v>
      </c>
    </row>
    <row r="35" spans="2:15" ht="12.75">
      <c r="B35" s="218" t="s">
        <v>38</v>
      </c>
      <c r="C35" s="18">
        <v>0</v>
      </c>
      <c r="D35" s="4">
        <v>10041.027777786112</v>
      </c>
      <c r="E35" s="4">
        <v>0</v>
      </c>
      <c r="F35" s="4">
        <v>6358.6</v>
      </c>
      <c r="G35" s="19">
        <v>9591.951219519513</v>
      </c>
      <c r="H35" s="18">
        <v>0</v>
      </c>
      <c r="I35" s="4">
        <v>0</v>
      </c>
      <c r="J35" s="4">
        <v>0</v>
      </c>
      <c r="K35" s="19">
        <v>0</v>
      </c>
      <c r="L35" s="18">
        <v>0</v>
      </c>
      <c r="M35" s="4">
        <v>0</v>
      </c>
      <c r="N35" s="19">
        <v>0</v>
      </c>
      <c r="O35" s="252">
        <v>9591.951219519513</v>
      </c>
    </row>
    <row r="36" spans="2:15" ht="12.75">
      <c r="B36" s="218" t="s">
        <v>39</v>
      </c>
      <c r="C36" s="18">
        <v>0</v>
      </c>
      <c r="D36" s="4">
        <v>5595.699999993333</v>
      </c>
      <c r="E36" s="4">
        <v>8802.692825281223</v>
      </c>
      <c r="F36" s="4">
        <v>6078.697529784151</v>
      </c>
      <c r="G36" s="19">
        <v>6980.105435735909</v>
      </c>
      <c r="H36" s="18">
        <v>6072.347715538594</v>
      </c>
      <c r="I36" s="4">
        <v>2589.125624507063</v>
      </c>
      <c r="J36" s="4">
        <v>989.9756097560245</v>
      </c>
      <c r="K36" s="19">
        <v>3270.3423484084715</v>
      </c>
      <c r="L36" s="18">
        <v>123.5</v>
      </c>
      <c r="M36" s="4">
        <v>7785.6</v>
      </c>
      <c r="N36" s="19">
        <v>6508.583333333333</v>
      </c>
      <c r="O36" s="252">
        <v>4679.802666665325</v>
      </c>
    </row>
    <row r="37" spans="2:15" ht="12.75">
      <c r="B37" s="218" t="s">
        <v>157</v>
      </c>
      <c r="C37" s="18">
        <v>0</v>
      </c>
      <c r="D37" s="4">
        <v>9601.636363627273</v>
      </c>
      <c r="E37" s="4">
        <v>10433</v>
      </c>
      <c r="F37" s="4">
        <v>5789</v>
      </c>
      <c r="G37" s="19">
        <v>8841.093749996875</v>
      </c>
      <c r="H37" s="18">
        <v>0</v>
      </c>
      <c r="I37" s="4">
        <v>0</v>
      </c>
      <c r="J37" s="4">
        <v>11626.2</v>
      </c>
      <c r="K37" s="19">
        <v>11626.2</v>
      </c>
      <c r="L37" s="18">
        <v>0</v>
      </c>
      <c r="M37" s="4">
        <v>0</v>
      </c>
      <c r="N37" s="19">
        <v>0</v>
      </c>
      <c r="O37" s="252">
        <v>9217.459459456757</v>
      </c>
    </row>
    <row r="38" spans="2:15" ht="12.75">
      <c r="B38" s="218" t="s">
        <v>40</v>
      </c>
      <c r="C38" s="18">
        <v>0</v>
      </c>
      <c r="D38" s="4">
        <v>10501.201954394399</v>
      </c>
      <c r="E38" s="4">
        <v>8735.3831475125</v>
      </c>
      <c r="F38" s="4">
        <v>13210.657142508933</v>
      </c>
      <c r="G38" s="19">
        <v>10652.846926259987</v>
      </c>
      <c r="H38" s="18">
        <v>13463.21698115</v>
      </c>
      <c r="I38" s="4">
        <v>2801.75</v>
      </c>
      <c r="J38" s="4">
        <v>1796</v>
      </c>
      <c r="K38" s="19">
        <v>7881.045990575</v>
      </c>
      <c r="L38" s="18">
        <v>0</v>
      </c>
      <c r="M38" s="4">
        <v>0</v>
      </c>
      <c r="N38" s="19">
        <v>0</v>
      </c>
      <c r="O38" s="252">
        <v>10646.159831119614</v>
      </c>
    </row>
    <row r="39" spans="2:15" ht="12.75">
      <c r="B39" s="218" t="s">
        <v>41</v>
      </c>
      <c r="C39" s="18">
        <v>0</v>
      </c>
      <c r="D39" s="4">
        <v>6876.5882352958815</v>
      </c>
      <c r="E39" s="4">
        <v>12459.716417910447</v>
      </c>
      <c r="F39" s="4">
        <v>12313.077348057852</v>
      </c>
      <c r="G39" s="19">
        <v>12013.905019589847</v>
      </c>
      <c r="H39" s="18">
        <v>12313.077348084746</v>
      </c>
      <c r="I39" s="4">
        <v>0</v>
      </c>
      <c r="J39" s="4">
        <v>0</v>
      </c>
      <c r="K39" s="19">
        <v>12313.077348084746</v>
      </c>
      <c r="L39" s="18">
        <v>0</v>
      </c>
      <c r="M39" s="4">
        <v>5753.1875</v>
      </c>
      <c r="N39" s="19">
        <v>5753.1875</v>
      </c>
      <c r="O39" s="252">
        <v>11888.87424241979</v>
      </c>
    </row>
    <row r="40" spans="2:15" ht="12.75">
      <c r="B40" s="218" t="s">
        <v>42</v>
      </c>
      <c r="C40" s="18">
        <v>0</v>
      </c>
      <c r="D40" s="4">
        <v>3632.349753697488</v>
      </c>
      <c r="E40" s="4">
        <v>3025.8845588250006</v>
      </c>
      <c r="F40" s="4">
        <v>2402.6805429869232</v>
      </c>
      <c r="G40" s="19">
        <v>3354.3804377589922</v>
      </c>
      <c r="H40" s="18">
        <v>3357.169411764</v>
      </c>
      <c r="I40" s="4">
        <v>0</v>
      </c>
      <c r="J40" s="4">
        <v>0</v>
      </c>
      <c r="K40" s="19">
        <v>1678.584705882</v>
      </c>
      <c r="L40" s="18">
        <v>0</v>
      </c>
      <c r="M40" s="4">
        <v>0</v>
      </c>
      <c r="N40" s="19">
        <v>0</v>
      </c>
      <c r="O40" s="252">
        <v>3291.8507462710445</v>
      </c>
    </row>
    <row r="41" spans="2:15" ht="12.75">
      <c r="B41" s="218" t="s">
        <v>43</v>
      </c>
      <c r="C41" s="18">
        <v>568.6071428571429</v>
      </c>
      <c r="D41" s="4">
        <v>6751.846153846154</v>
      </c>
      <c r="E41" s="4">
        <v>4948.110269416496</v>
      </c>
      <c r="F41" s="4">
        <v>4365.933705096198</v>
      </c>
      <c r="G41" s="19">
        <v>4334.520500364892</v>
      </c>
      <c r="H41" s="18">
        <v>4805.989166379592</v>
      </c>
      <c r="I41" s="4">
        <v>3218.218639451333</v>
      </c>
      <c r="J41" s="4">
        <v>3454.4666666666667</v>
      </c>
      <c r="K41" s="19">
        <v>4172.5428786375</v>
      </c>
      <c r="L41" s="18">
        <v>0</v>
      </c>
      <c r="M41" s="4">
        <v>17602.22222221778</v>
      </c>
      <c r="N41" s="19">
        <v>17602.22222221778</v>
      </c>
      <c r="O41" s="252">
        <v>4494.91020408198</v>
      </c>
    </row>
    <row r="42" spans="2:15" ht="12.75">
      <c r="B42" s="218" t="s">
        <v>44</v>
      </c>
      <c r="C42" s="18">
        <v>0</v>
      </c>
      <c r="D42" s="4">
        <v>12065.194202911885</v>
      </c>
      <c r="E42" s="4">
        <v>10198.10935374138</v>
      </c>
      <c r="F42" s="4">
        <v>14359.832888542307</v>
      </c>
      <c r="G42" s="19">
        <v>11976.113272694836</v>
      </c>
      <c r="H42" s="18">
        <v>11531.924319722222</v>
      </c>
      <c r="I42" s="4">
        <v>6916.142857143334</v>
      </c>
      <c r="J42" s="4">
        <v>6266.758620689655</v>
      </c>
      <c r="K42" s="19">
        <v>7432.276727735454</v>
      </c>
      <c r="L42" s="18">
        <v>0</v>
      </c>
      <c r="M42" s="4">
        <v>2906.1428571428573</v>
      </c>
      <c r="N42" s="19">
        <v>2906.1428571428573</v>
      </c>
      <c r="O42" s="252">
        <v>11483.742056083478</v>
      </c>
    </row>
    <row r="43" spans="2:15" ht="12.75">
      <c r="B43" s="218" t="s">
        <v>45</v>
      </c>
      <c r="C43" s="18">
        <v>0</v>
      </c>
      <c r="D43" s="4">
        <v>16871.38692581555</v>
      </c>
      <c r="E43" s="4">
        <v>12412.794189550481</v>
      </c>
      <c r="F43" s="4">
        <v>17713.368058450804</v>
      </c>
      <c r="G43" s="19">
        <v>16528.76139243218</v>
      </c>
      <c r="H43" s="18">
        <v>13482.159554622549</v>
      </c>
      <c r="I43" s="4">
        <v>14453.769041774216</v>
      </c>
      <c r="J43" s="4">
        <v>39844.4</v>
      </c>
      <c r="K43" s="19">
        <v>14677.53426992802</v>
      </c>
      <c r="L43" s="18">
        <v>0</v>
      </c>
      <c r="M43" s="4">
        <v>0</v>
      </c>
      <c r="N43" s="19">
        <v>0</v>
      </c>
      <c r="O43" s="252">
        <v>15529.635704423203</v>
      </c>
    </row>
    <row r="44" spans="2:15" ht="12.75">
      <c r="B44" s="218" t="s">
        <v>46</v>
      </c>
      <c r="C44" s="18">
        <v>0</v>
      </c>
      <c r="D44" s="4">
        <v>1993.535545022654</v>
      </c>
      <c r="E44" s="4">
        <v>2275.483060261067</v>
      </c>
      <c r="F44" s="4">
        <v>6486.251451926818</v>
      </c>
      <c r="G44" s="19">
        <v>4664.361815125617</v>
      </c>
      <c r="H44" s="18">
        <v>4900.91163811814</v>
      </c>
      <c r="I44" s="4">
        <v>4277.824324331034</v>
      </c>
      <c r="J44" s="4">
        <v>319.5</v>
      </c>
      <c r="K44" s="19">
        <v>4203.414551784427</v>
      </c>
      <c r="L44" s="18">
        <v>0</v>
      </c>
      <c r="M44" s="4">
        <v>1013</v>
      </c>
      <c r="N44" s="19">
        <v>723.5714285714286</v>
      </c>
      <c r="O44" s="252">
        <v>4550.176877468053</v>
      </c>
    </row>
    <row r="45" spans="2:15" ht="12.75">
      <c r="B45" s="137" t="s">
        <v>55</v>
      </c>
      <c r="C45" s="315">
        <v>540.514506769826</v>
      </c>
      <c r="D45" s="408">
        <v>10632.19356549621</v>
      </c>
      <c r="E45" s="408">
        <v>9283.200779135574</v>
      </c>
      <c r="F45" s="408">
        <v>10520.461873942691</v>
      </c>
      <c r="G45" s="413">
        <v>10334.045971174253</v>
      </c>
      <c r="H45" s="315">
        <v>8386.165761790422</v>
      </c>
      <c r="I45" s="408">
        <v>7609.392070748569</v>
      </c>
      <c r="J45" s="408">
        <v>5122.772044132916</v>
      </c>
      <c r="K45" s="413">
        <v>7699.756063096881</v>
      </c>
      <c r="L45" s="315">
        <v>9253.354679801305</v>
      </c>
      <c r="M45" s="408">
        <v>12466.08720706749</v>
      </c>
      <c r="N45" s="413">
        <v>12032.5978730462</v>
      </c>
      <c r="O45" s="414">
        <v>9343.273866126312</v>
      </c>
    </row>
    <row r="46" spans="2:15" ht="12.75">
      <c r="B46" s="218" t="s">
        <v>47</v>
      </c>
      <c r="C46" s="316">
        <v>0</v>
      </c>
      <c r="D46" s="317">
        <v>9537.69595959018</v>
      </c>
      <c r="E46" s="317">
        <v>9025.149451835061</v>
      </c>
      <c r="F46" s="317">
        <v>9913.709357081194</v>
      </c>
      <c r="G46" s="318">
        <v>9683.394035958294</v>
      </c>
      <c r="H46" s="316">
        <v>9298.651787848048</v>
      </c>
      <c r="I46" s="317">
        <v>9737.683817949945</v>
      </c>
      <c r="J46" s="317">
        <v>3313.1790808275596</v>
      </c>
      <c r="K46" s="318">
        <v>8695.711176281453</v>
      </c>
      <c r="L46" s="316">
        <v>0</v>
      </c>
      <c r="M46" s="317">
        <v>0</v>
      </c>
      <c r="N46" s="318">
        <v>0</v>
      </c>
      <c r="O46" s="409">
        <v>9107.690185489228</v>
      </c>
    </row>
    <row r="47" spans="2:15" ht="12.75">
      <c r="B47" s="218" t="s">
        <v>48</v>
      </c>
      <c r="C47" s="316">
        <v>1276.867469879518</v>
      </c>
      <c r="D47" s="317">
        <v>8025.170427555141</v>
      </c>
      <c r="E47" s="317">
        <v>7112.6783903371215</v>
      </c>
      <c r="F47" s="317">
        <v>6295.657910718019</v>
      </c>
      <c r="G47" s="318">
        <v>7253.351677615577</v>
      </c>
      <c r="H47" s="316">
        <v>6764.338308653577</v>
      </c>
      <c r="I47" s="317">
        <v>4205.926016078068</v>
      </c>
      <c r="J47" s="317">
        <v>5071.828162290048</v>
      </c>
      <c r="K47" s="318">
        <v>5413.307710551194</v>
      </c>
      <c r="L47" s="316">
        <v>4008</v>
      </c>
      <c r="M47" s="317">
        <v>5492.51775147929</v>
      </c>
      <c r="N47" s="318">
        <v>5479.457478005865</v>
      </c>
      <c r="O47" s="409">
        <v>6609.762132353399</v>
      </c>
    </row>
    <row r="48" spans="2:15" ht="12.75">
      <c r="B48" s="218" t="s">
        <v>49</v>
      </c>
      <c r="C48" s="316">
        <v>2405.8823529411766</v>
      </c>
      <c r="D48" s="317">
        <v>7593.814727306098</v>
      </c>
      <c r="E48" s="317">
        <v>6173.117938192721</v>
      </c>
      <c r="F48" s="317">
        <v>7717.279327449654</v>
      </c>
      <c r="G48" s="318">
        <v>7016.873003991719</v>
      </c>
      <c r="H48" s="316">
        <v>6362.009658752926</v>
      </c>
      <c r="I48" s="317">
        <v>5480.196048319711</v>
      </c>
      <c r="J48" s="317">
        <v>3322.7564897015423</v>
      </c>
      <c r="K48" s="318">
        <v>5432.435102235977</v>
      </c>
      <c r="L48" s="316">
        <v>2077.980603448858</v>
      </c>
      <c r="M48" s="317">
        <v>6371.712629650409</v>
      </c>
      <c r="N48" s="318">
        <v>5424.355682357248</v>
      </c>
      <c r="O48" s="409">
        <v>5807.545207478905</v>
      </c>
    </row>
    <row r="49" spans="2:15" ht="12.75">
      <c r="B49" s="218" t="s">
        <v>50</v>
      </c>
      <c r="C49" s="316">
        <v>260.45631067961165</v>
      </c>
      <c r="D49" s="317">
        <v>13029.214688411024</v>
      </c>
      <c r="E49" s="317">
        <v>9151.243041894273</v>
      </c>
      <c r="F49" s="317">
        <v>7950.932512864154</v>
      </c>
      <c r="G49" s="318">
        <v>10573.262231512545</v>
      </c>
      <c r="H49" s="316">
        <v>8441.139640595426</v>
      </c>
      <c r="I49" s="317">
        <v>7195.993757864117</v>
      </c>
      <c r="J49" s="317">
        <v>4116.534201962294</v>
      </c>
      <c r="K49" s="318">
        <v>7235.303353795492</v>
      </c>
      <c r="L49" s="316">
        <v>6222.991017966887</v>
      </c>
      <c r="M49" s="317">
        <v>9101.853709069259</v>
      </c>
      <c r="N49" s="318">
        <v>8751.82089551695</v>
      </c>
      <c r="O49" s="409">
        <v>9055.106656754635</v>
      </c>
    </row>
    <row r="50" spans="2:15" ht="12.75">
      <c r="B50" s="218" t="s">
        <v>51</v>
      </c>
      <c r="C50" s="316">
        <v>478.38300349243303</v>
      </c>
      <c r="D50" s="317">
        <v>12671.98504246741</v>
      </c>
      <c r="E50" s="317">
        <v>6578.317454249853</v>
      </c>
      <c r="F50" s="317">
        <v>10270.152731163</v>
      </c>
      <c r="G50" s="318">
        <v>9476.38004853501</v>
      </c>
      <c r="H50" s="316">
        <v>6039.586803447901</v>
      </c>
      <c r="I50" s="317">
        <v>6078.754853461817</v>
      </c>
      <c r="J50" s="317">
        <v>4707.976914621898</v>
      </c>
      <c r="K50" s="318">
        <v>5865.516079601057</v>
      </c>
      <c r="L50" s="316">
        <v>4361.385964913465</v>
      </c>
      <c r="M50" s="317">
        <v>13602.215827330043</v>
      </c>
      <c r="N50" s="318">
        <v>11319.540628379904</v>
      </c>
      <c r="O50" s="409">
        <v>7681.786482131554</v>
      </c>
    </row>
    <row r="51" spans="2:15" ht="12.75">
      <c r="B51" s="218" t="s">
        <v>52</v>
      </c>
      <c r="C51" s="316">
        <v>599.9070945945946</v>
      </c>
      <c r="D51" s="317">
        <v>15919.424185784974</v>
      </c>
      <c r="E51" s="317">
        <v>9264.997756445331</v>
      </c>
      <c r="F51" s="317">
        <v>9605.821331975108</v>
      </c>
      <c r="G51" s="318">
        <v>11849.758211784638</v>
      </c>
      <c r="H51" s="316">
        <v>9088.156702202557</v>
      </c>
      <c r="I51" s="317">
        <v>6309.034375911116</v>
      </c>
      <c r="J51" s="317">
        <v>6445.567567575707</v>
      </c>
      <c r="K51" s="318">
        <v>7542.405851538871</v>
      </c>
      <c r="L51" s="316">
        <v>7040.340909090909</v>
      </c>
      <c r="M51" s="317">
        <v>10039.386639681781</v>
      </c>
      <c r="N51" s="318">
        <v>9794.111524168773</v>
      </c>
      <c r="O51" s="409">
        <v>9976.674970093483</v>
      </c>
    </row>
    <row r="52" spans="2:15" ht="12.75">
      <c r="B52" s="137" t="s">
        <v>56</v>
      </c>
      <c r="C52" s="315">
        <v>492.1174363057325</v>
      </c>
      <c r="D52" s="408">
        <v>12223.593213401373</v>
      </c>
      <c r="E52" s="408">
        <v>8096.174015886994</v>
      </c>
      <c r="F52" s="408">
        <v>8587.812140342934</v>
      </c>
      <c r="G52" s="413">
        <v>9803.885231108308</v>
      </c>
      <c r="H52" s="315">
        <v>7375.524413501303</v>
      </c>
      <c r="I52" s="408">
        <v>6323.49767318333</v>
      </c>
      <c r="J52" s="408">
        <v>4103.727574361263</v>
      </c>
      <c r="K52" s="413">
        <v>6402.356985878017</v>
      </c>
      <c r="L52" s="315">
        <v>4062.308480896068</v>
      </c>
      <c r="M52" s="408">
        <v>8724.767521057238</v>
      </c>
      <c r="N52" s="413">
        <v>7972.69016836738</v>
      </c>
      <c r="O52" s="414">
        <v>7957.991229361059</v>
      </c>
    </row>
    <row r="53" spans="2:15" ht="12.75">
      <c r="B53" s="274" t="s">
        <v>53</v>
      </c>
      <c r="C53" s="319">
        <v>0</v>
      </c>
      <c r="D53" s="320">
        <v>8581.598256738962</v>
      </c>
      <c r="E53" s="320">
        <v>5455.832223371848</v>
      </c>
      <c r="F53" s="320">
        <v>5832.455913090667</v>
      </c>
      <c r="G53" s="321">
        <v>8414.648741836203</v>
      </c>
      <c r="H53" s="319">
        <v>5293.195800981101</v>
      </c>
      <c r="I53" s="320">
        <v>6439.699064321778</v>
      </c>
      <c r="J53" s="320">
        <v>28943.722717878285</v>
      </c>
      <c r="K53" s="321">
        <v>5852.038486565626</v>
      </c>
      <c r="L53" s="319">
        <v>5916</v>
      </c>
      <c r="M53" s="320">
        <v>3153</v>
      </c>
      <c r="N53" s="321">
        <v>3705.6</v>
      </c>
      <c r="O53" s="410">
        <v>5964.980667479034</v>
      </c>
    </row>
    <row r="54" spans="2:15" ht="12.75">
      <c r="B54" s="137" t="s">
        <v>57</v>
      </c>
      <c r="C54" s="315">
        <v>0</v>
      </c>
      <c r="D54" s="408">
        <v>8581.598256738962</v>
      </c>
      <c r="E54" s="408">
        <v>5455.832223371848</v>
      </c>
      <c r="F54" s="408">
        <v>5832.455913090667</v>
      </c>
      <c r="G54" s="413">
        <v>8414.648741836203</v>
      </c>
      <c r="H54" s="315">
        <v>5293.195800981101</v>
      </c>
      <c r="I54" s="408">
        <v>6439.699064321778</v>
      </c>
      <c r="J54" s="408">
        <v>28943.722717878285</v>
      </c>
      <c r="K54" s="413">
        <v>5852.038486565626</v>
      </c>
      <c r="L54" s="315">
        <v>5916</v>
      </c>
      <c r="M54" s="408">
        <v>3153</v>
      </c>
      <c r="N54" s="413">
        <v>3705.6</v>
      </c>
      <c r="O54" s="414">
        <v>5964.980667479034</v>
      </c>
    </row>
    <row r="55" spans="2:15" ht="12.75">
      <c r="B55" s="218"/>
      <c r="C55" s="322"/>
      <c r="D55" s="323"/>
      <c r="E55" s="323"/>
      <c r="F55" s="323"/>
      <c r="G55" s="324"/>
      <c r="H55" s="322"/>
      <c r="I55" s="323"/>
      <c r="J55" s="323"/>
      <c r="K55" s="324"/>
      <c r="L55" s="322"/>
      <c r="M55" s="323"/>
      <c r="N55" s="324"/>
      <c r="O55" s="411"/>
    </row>
    <row r="56" spans="2:15" ht="13.5" thickBot="1">
      <c r="B56" s="139" t="s">
        <v>54</v>
      </c>
      <c r="C56" s="325">
        <v>500.37801254539454</v>
      </c>
      <c r="D56" s="326">
        <v>11025.684499521445</v>
      </c>
      <c r="E56" s="326">
        <v>8590.080637731706</v>
      </c>
      <c r="F56" s="326">
        <v>10170.78820815057</v>
      </c>
      <c r="G56" s="327">
        <v>10076.652846397086</v>
      </c>
      <c r="H56" s="325">
        <v>6144.119868834963</v>
      </c>
      <c r="I56" s="326">
        <v>6873.101888203941</v>
      </c>
      <c r="J56" s="326">
        <v>7776.067002439846</v>
      </c>
      <c r="K56" s="327">
        <v>6438.135978496226</v>
      </c>
      <c r="L56" s="325">
        <v>5487.591216216763</v>
      </c>
      <c r="M56" s="326">
        <v>9911.716955775104</v>
      </c>
      <c r="N56" s="327">
        <v>9234.321332503188</v>
      </c>
      <c r="O56" s="412">
        <v>7849.174581743691</v>
      </c>
    </row>
    <row r="57" ht="12.75">
      <c r="B57" s="6" t="s">
        <v>242</v>
      </c>
    </row>
    <row r="58" ht="12.75">
      <c r="B58" s="6" t="s">
        <v>242</v>
      </c>
    </row>
    <row r="59" ht="12.75">
      <c r="B59" s="6" t="s">
        <v>242</v>
      </c>
    </row>
    <row r="60" ht="12.75">
      <c r="B60" s="6" t="s">
        <v>242</v>
      </c>
    </row>
  </sheetData>
  <mergeCells count="5">
    <mergeCell ref="O4:O5"/>
    <mergeCell ref="B4:B5"/>
    <mergeCell ref="C4:G4"/>
    <mergeCell ref="H4:K4"/>
    <mergeCell ref="L4:N4"/>
  </mergeCells>
  <printOptions/>
  <pageMargins left="0.75" right="0.75" top="1" bottom="1" header="0.5" footer="0.5"/>
  <pageSetup fitToHeight="1" fitToWidth="1" horizontalDpi="600" verticalDpi="600" orientation="portrait" scale="57" r:id="rId1"/>
</worksheet>
</file>

<file path=xl/worksheets/sheet41.xml><?xml version="1.0" encoding="utf-8"?>
<worksheet xmlns="http://schemas.openxmlformats.org/spreadsheetml/2006/main" xmlns:r="http://schemas.openxmlformats.org/officeDocument/2006/relationships">
  <sheetPr>
    <pageSetUpPr fitToPage="1"/>
  </sheetPr>
  <dimension ref="B2:G9"/>
  <sheetViews>
    <sheetView showGridLines="0" workbookViewId="0" topLeftCell="A1"/>
  </sheetViews>
  <sheetFormatPr defaultColWidth="9.140625" defaultRowHeight="12.75"/>
  <cols>
    <col min="1" max="1" width="9.140625" style="0" customWidth="1"/>
    <col min="2" max="2" width="17.8515625" style="0" bestFit="1" customWidth="1"/>
    <col min="3" max="7" width="13.421875" style="0" bestFit="1" customWidth="1"/>
    <col min="8" max="8" width="17.8515625" style="0" bestFit="1" customWidth="1"/>
    <col min="9" max="9" width="12.57421875" style="0" customWidth="1"/>
    <col min="10" max="13" width="7.00390625" style="0" customWidth="1"/>
    <col min="14" max="14" width="5.140625" style="0" customWidth="1"/>
  </cols>
  <sheetData>
    <row r="2" ht="12.75">
      <c r="B2" s="2" t="s">
        <v>113</v>
      </c>
    </row>
    <row r="3" ht="18.75" thickBot="1">
      <c r="B3" s="7" t="s">
        <v>366</v>
      </c>
    </row>
    <row r="4" spans="2:7" ht="13.5" thickBot="1">
      <c r="B4" s="112" t="s">
        <v>133</v>
      </c>
      <c r="C4" s="45">
        <v>2006</v>
      </c>
      <c r="D4" s="43">
        <v>2007</v>
      </c>
      <c r="E4" s="43">
        <v>2008</v>
      </c>
      <c r="F4" s="43">
        <v>2009</v>
      </c>
      <c r="G4" s="44">
        <v>2010</v>
      </c>
    </row>
    <row r="5" spans="2:7" ht="12.75">
      <c r="B5" s="169" t="s">
        <v>12</v>
      </c>
      <c r="C5" s="89">
        <v>10815.10410899394</v>
      </c>
      <c r="D5" s="90">
        <v>10772.611251383743</v>
      </c>
      <c r="E5" s="90">
        <v>10728.24559586912</v>
      </c>
      <c r="F5" s="90">
        <v>10137.88357960102</v>
      </c>
      <c r="G5" s="91">
        <v>10076.652846397088</v>
      </c>
    </row>
    <row r="6" spans="2:7" ht="12.75">
      <c r="B6" s="55" t="s">
        <v>13</v>
      </c>
      <c r="C6" s="92">
        <v>6306.842302320873</v>
      </c>
      <c r="D6" s="88">
        <v>6152.240261750739</v>
      </c>
      <c r="E6" s="88">
        <v>6266.420877836747</v>
      </c>
      <c r="F6" s="88">
        <v>6267.491320528535</v>
      </c>
      <c r="G6" s="93">
        <v>6438.1359784962415</v>
      </c>
    </row>
    <row r="7" spans="2:7" ht="12.75">
      <c r="B7" s="55" t="s">
        <v>11</v>
      </c>
      <c r="C7" s="92">
        <v>10133.950069492363</v>
      </c>
      <c r="D7" s="88">
        <v>8701.556085226894</v>
      </c>
      <c r="E7" s="88">
        <v>9243.566085313734</v>
      </c>
      <c r="F7" s="88">
        <v>9156.887680780328</v>
      </c>
      <c r="G7" s="93">
        <v>9234.321332503183</v>
      </c>
    </row>
    <row r="8" spans="2:7" ht="13.5" thickBot="1">
      <c r="B8" s="151" t="s">
        <v>146</v>
      </c>
      <c r="C8" s="214">
        <v>7989.073196563388</v>
      </c>
      <c r="D8" s="215">
        <v>7856.441470619682</v>
      </c>
      <c r="E8" s="215">
        <v>7945.817537347496</v>
      </c>
      <c r="F8" s="215">
        <v>7733.719803346436</v>
      </c>
      <c r="G8" s="216">
        <v>7849.174581743701</v>
      </c>
    </row>
    <row r="9" ht="12.75">
      <c r="B9" s="372" t="s">
        <v>235</v>
      </c>
    </row>
  </sheetData>
  <printOptions/>
  <pageMargins left="0.75" right="0.75" top="1" bottom="1" header="0.5" footer="0.5"/>
  <pageSetup fitToHeight="1" fitToWidth="1" horizontalDpi="600" verticalDpi="600" orientation="portrait" scale="96" r:id="rId1"/>
</worksheet>
</file>

<file path=xl/worksheets/sheet42.xml><?xml version="1.0" encoding="utf-8"?>
<worksheet xmlns="http://schemas.openxmlformats.org/spreadsheetml/2006/main" xmlns:r="http://schemas.openxmlformats.org/officeDocument/2006/relationships">
  <sheetPr>
    <pageSetUpPr fitToPage="1"/>
  </sheetPr>
  <dimension ref="A2:N60"/>
  <sheetViews>
    <sheetView showGridLines="0" zoomScale="90" zoomScaleNormal="90" workbookViewId="0" topLeftCell="A1"/>
  </sheetViews>
  <sheetFormatPr defaultColWidth="9.140625" defaultRowHeight="12.75"/>
  <cols>
    <col min="2" max="2" width="40.8515625" style="0" customWidth="1"/>
    <col min="3" max="3" width="13.57421875" style="0" customWidth="1"/>
    <col min="4" max="4" width="12.28125" style="0" customWidth="1"/>
    <col min="5" max="6" width="13.57421875" style="0" customWidth="1"/>
    <col min="7" max="7" width="12.00390625" style="0" customWidth="1"/>
    <col min="8" max="8" width="13.7109375" style="0" customWidth="1"/>
    <col min="9" max="9" width="11.00390625" style="0" customWidth="1"/>
    <col min="10" max="10" width="11.140625" style="0" customWidth="1"/>
    <col min="11" max="11" width="12.00390625" style="0" customWidth="1"/>
    <col min="12" max="12" width="13.7109375" style="0" customWidth="1"/>
    <col min="13" max="13" width="12.00390625" style="0" customWidth="1"/>
    <col min="14" max="14" width="13.7109375" style="0" customWidth="1"/>
  </cols>
  <sheetData>
    <row r="2" spans="1:2" ht="12.75">
      <c r="A2" s="2"/>
      <c r="B2" s="2" t="s">
        <v>113</v>
      </c>
    </row>
    <row r="3" spans="1:2" ht="18.75" thickBot="1">
      <c r="A3" s="1"/>
      <c r="B3" s="7" t="s">
        <v>109</v>
      </c>
    </row>
    <row r="4" spans="2:14" ht="12.75" customHeight="1">
      <c r="B4" s="442" t="s">
        <v>1</v>
      </c>
      <c r="C4" s="437" t="s">
        <v>2</v>
      </c>
      <c r="D4" s="438"/>
      <c r="E4" s="439"/>
      <c r="F4" s="437" t="s">
        <v>3</v>
      </c>
      <c r="G4" s="438"/>
      <c r="H4" s="439"/>
      <c r="I4" s="437" t="s">
        <v>4</v>
      </c>
      <c r="J4" s="438"/>
      <c r="K4" s="439"/>
      <c r="L4" s="437" t="s">
        <v>110</v>
      </c>
      <c r="M4" s="438"/>
      <c r="N4" s="439"/>
    </row>
    <row r="5" spans="2:14" ht="26.25" thickBot="1">
      <c r="B5" s="443"/>
      <c r="C5" s="173" t="s">
        <v>78</v>
      </c>
      <c r="D5" s="121" t="s">
        <v>79</v>
      </c>
      <c r="E5" s="122" t="s">
        <v>7</v>
      </c>
      <c r="F5" s="120" t="s">
        <v>78</v>
      </c>
      <c r="G5" s="121" t="s">
        <v>79</v>
      </c>
      <c r="H5" s="122" t="s">
        <v>8</v>
      </c>
      <c r="I5" s="120" t="s">
        <v>78</v>
      </c>
      <c r="J5" s="121" t="s">
        <v>79</v>
      </c>
      <c r="K5" s="122" t="s">
        <v>127</v>
      </c>
      <c r="L5" s="120" t="s">
        <v>78</v>
      </c>
      <c r="M5" s="121" t="s">
        <v>79</v>
      </c>
      <c r="N5" s="122" t="s">
        <v>5</v>
      </c>
    </row>
    <row r="6" spans="2:14" ht="12.75">
      <c r="B6" s="116" t="s">
        <v>17</v>
      </c>
      <c r="C6" s="328">
        <v>0</v>
      </c>
      <c r="D6" s="329">
        <v>201178.0000002</v>
      </c>
      <c r="E6" s="330">
        <v>201178.0000002</v>
      </c>
      <c r="F6" s="328">
        <v>0</v>
      </c>
      <c r="G6" s="329">
        <v>105075</v>
      </c>
      <c r="H6" s="330">
        <v>105075</v>
      </c>
      <c r="I6" s="328">
        <v>0</v>
      </c>
      <c r="J6" s="329">
        <v>0</v>
      </c>
      <c r="K6" s="330">
        <v>0</v>
      </c>
      <c r="L6" s="328">
        <v>0</v>
      </c>
      <c r="M6" s="329">
        <v>306253.0000002</v>
      </c>
      <c r="N6" s="330">
        <v>306253.0000002</v>
      </c>
    </row>
    <row r="7" spans="2:14" ht="12.75">
      <c r="B7" s="25" t="s">
        <v>18</v>
      </c>
      <c r="C7" s="331">
        <v>53661.4619047</v>
      </c>
      <c r="D7" s="332">
        <v>516976.98405549</v>
      </c>
      <c r="E7" s="333">
        <v>570638.44596019</v>
      </c>
      <c r="F7" s="331">
        <v>13986.538095239</v>
      </c>
      <c r="G7" s="332">
        <v>602605.01594369</v>
      </c>
      <c r="H7" s="333">
        <v>616591.5540389289</v>
      </c>
      <c r="I7" s="331">
        <v>0</v>
      </c>
      <c r="J7" s="332">
        <v>156405</v>
      </c>
      <c r="K7" s="333">
        <v>156405</v>
      </c>
      <c r="L7" s="331">
        <v>67647.999999939</v>
      </c>
      <c r="M7" s="332">
        <v>1275986.99999918</v>
      </c>
      <c r="N7" s="333">
        <v>1343634.999999119</v>
      </c>
    </row>
    <row r="8" spans="2:14" ht="12.75">
      <c r="B8" s="25" t="s">
        <v>153</v>
      </c>
      <c r="C8" s="331">
        <v>636334.8695649001</v>
      </c>
      <c r="D8" s="332">
        <v>0</v>
      </c>
      <c r="E8" s="333">
        <v>636334.8695649001</v>
      </c>
      <c r="F8" s="331">
        <v>28859.1304348</v>
      </c>
      <c r="G8" s="332">
        <v>0</v>
      </c>
      <c r="H8" s="333">
        <v>28859.1304348</v>
      </c>
      <c r="I8" s="331">
        <v>0</v>
      </c>
      <c r="J8" s="332">
        <v>0</v>
      </c>
      <c r="K8" s="333">
        <v>0</v>
      </c>
      <c r="L8" s="331">
        <v>665193.9999997001</v>
      </c>
      <c r="M8" s="332">
        <v>0</v>
      </c>
      <c r="N8" s="333">
        <v>665193.9999997001</v>
      </c>
    </row>
    <row r="9" spans="2:14" ht="12.75">
      <c r="B9" s="25" t="s">
        <v>154</v>
      </c>
      <c r="C9" s="331">
        <v>281079.33333334996</v>
      </c>
      <c r="D9" s="332">
        <v>0</v>
      </c>
      <c r="E9" s="333">
        <v>281079.33333334996</v>
      </c>
      <c r="F9" s="331">
        <v>3992.66666666</v>
      </c>
      <c r="G9" s="332">
        <v>0</v>
      </c>
      <c r="H9" s="333">
        <v>3992.66666666</v>
      </c>
      <c r="I9" s="331">
        <v>0</v>
      </c>
      <c r="J9" s="332">
        <v>0</v>
      </c>
      <c r="K9" s="333">
        <v>0</v>
      </c>
      <c r="L9" s="331">
        <v>285072.00000000995</v>
      </c>
      <c r="M9" s="332">
        <v>0</v>
      </c>
      <c r="N9" s="333">
        <v>285072.00000000995</v>
      </c>
    </row>
    <row r="10" spans="2:14" ht="12.75">
      <c r="B10" s="25" t="s">
        <v>19</v>
      </c>
      <c r="C10" s="331">
        <v>130701321.2761086</v>
      </c>
      <c r="D10" s="332">
        <v>450840.25375986</v>
      </c>
      <c r="E10" s="333">
        <v>131152161.52986845</v>
      </c>
      <c r="F10" s="331">
        <v>201277327.72409606</v>
      </c>
      <c r="G10" s="332">
        <v>486384.74624108</v>
      </c>
      <c r="H10" s="333">
        <v>201763712.47033715</v>
      </c>
      <c r="I10" s="331">
        <v>653699.9999997</v>
      </c>
      <c r="J10" s="332">
        <v>0</v>
      </c>
      <c r="K10" s="333">
        <v>653699.9999997</v>
      </c>
      <c r="L10" s="331">
        <v>332632349.0002044</v>
      </c>
      <c r="M10" s="332">
        <v>937225.0000009399</v>
      </c>
      <c r="N10" s="333">
        <v>333569574.00020534</v>
      </c>
    </row>
    <row r="11" spans="2:14" ht="12.75">
      <c r="B11" s="25" t="s">
        <v>20</v>
      </c>
      <c r="C11" s="331">
        <v>11264010.08159088</v>
      </c>
      <c r="D11" s="332">
        <v>1552029.5919191</v>
      </c>
      <c r="E11" s="333">
        <v>12816039.67350998</v>
      </c>
      <c r="F11" s="331">
        <v>6262754.918400768</v>
      </c>
      <c r="G11" s="332">
        <v>468483.40808087</v>
      </c>
      <c r="H11" s="333">
        <v>6731238.3264816385</v>
      </c>
      <c r="I11" s="331">
        <v>75727</v>
      </c>
      <c r="J11" s="332">
        <v>0</v>
      </c>
      <c r="K11" s="333">
        <v>75727</v>
      </c>
      <c r="L11" s="331">
        <v>17602491.999991648</v>
      </c>
      <c r="M11" s="332">
        <v>2020512.99999997</v>
      </c>
      <c r="N11" s="333">
        <v>19623004.999991618</v>
      </c>
    </row>
    <row r="12" spans="2:14" ht="12.75">
      <c r="B12" s="25" t="s">
        <v>206</v>
      </c>
      <c r="C12" s="331">
        <v>682035.00000062</v>
      </c>
      <c r="D12" s="332">
        <v>0</v>
      </c>
      <c r="E12" s="333">
        <v>682035.00000062</v>
      </c>
      <c r="F12" s="331">
        <v>0</v>
      </c>
      <c r="G12" s="332">
        <v>0</v>
      </c>
      <c r="H12" s="333">
        <v>0</v>
      </c>
      <c r="I12" s="331">
        <v>1255</v>
      </c>
      <c r="J12" s="332">
        <v>0</v>
      </c>
      <c r="K12" s="333">
        <v>1255</v>
      </c>
      <c r="L12" s="331">
        <v>683290.00000062</v>
      </c>
      <c r="M12" s="332">
        <v>0</v>
      </c>
      <c r="N12" s="333">
        <v>683290.00000062</v>
      </c>
    </row>
    <row r="13" spans="2:14" ht="12.75">
      <c r="B13" s="25" t="s">
        <v>21</v>
      </c>
      <c r="C13" s="331">
        <v>36911627.50543186</v>
      </c>
      <c r="D13" s="332">
        <v>0</v>
      </c>
      <c r="E13" s="333">
        <v>36911627.50543186</v>
      </c>
      <c r="F13" s="331">
        <v>66094544.49459794</v>
      </c>
      <c r="G13" s="332">
        <v>0</v>
      </c>
      <c r="H13" s="333">
        <v>66094544.49459794</v>
      </c>
      <c r="I13" s="331">
        <v>3737100.999996</v>
      </c>
      <c r="J13" s="332">
        <v>0</v>
      </c>
      <c r="K13" s="333">
        <v>3737100.999996</v>
      </c>
      <c r="L13" s="331">
        <v>106743273.00002581</v>
      </c>
      <c r="M13" s="332">
        <v>0</v>
      </c>
      <c r="N13" s="333">
        <v>106743273.00002581</v>
      </c>
    </row>
    <row r="14" spans="2:14" ht="12.75">
      <c r="B14" s="25" t="s">
        <v>22</v>
      </c>
      <c r="C14" s="331">
        <v>34483644.696499385</v>
      </c>
      <c r="D14" s="332">
        <v>22733.272727317002</v>
      </c>
      <c r="E14" s="333">
        <v>34506377.9692267</v>
      </c>
      <c r="F14" s="331">
        <v>9523149.303506082</v>
      </c>
      <c r="G14" s="332">
        <v>57414.727272610005</v>
      </c>
      <c r="H14" s="333">
        <v>9580564.030778691</v>
      </c>
      <c r="I14" s="331">
        <v>1068896.9999990999</v>
      </c>
      <c r="J14" s="332">
        <v>0</v>
      </c>
      <c r="K14" s="333">
        <v>1068896.9999990999</v>
      </c>
      <c r="L14" s="331">
        <v>45075691.00000457</v>
      </c>
      <c r="M14" s="332">
        <v>80147.99999992701</v>
      </c>
      <c r="N14" s="333">
        <v>45155839.00000449</v>
      </c>
    </row>
    <row r="15" spans="2:14" ht="12.75">
      <c r="B15" s="25" t="s">
        <v>155</v>
      </c>
      <c r="C15" s="331">
        <v>468640748.8304259</v>
      </c>
      <c r="D15" s="332">
        <v>5360922.665147231</v>
      </c>
      <c r="E15" s="333">
        <v>474001671.49557316</v>
      </c>
      <c r="F15" s="331">
        <v>128655505.16947097</v>
      </c>
      <c r="G15" s="332">
        <v>728678.3348477</v>
      </c>
      <c r="H15" s="333">
        <v>129384183.50431867</v>
      </c>
      <c r="I15" s="331">
        <v>4959120.99999824</v>
      </c>
      <c r="J15" s="332">
        <v>454</v>
      </c>
      <c r="K15" s="333">
        <v>4959574.99999824</v>
      </c>
      <c r="L15" s="331">
        <v>602255374.9998951</v>
      </c>
      <c r="M15" s="332">
        <v>6090054.999994931</v>
      </c>
      <c r="N15" s="333">
        <v>608345429.99989</v>
      </c>
    </row>
    <row r="16" spans="2:14" ht="12.75">
      <c r="B16" s="25" t="s">
        <v>23</v>
      </c>
      <c r="C16" s="331">
        <v>6027074.314814533</v>
      </c>
      <c r="D16" s="332">
        <v>0</v>
      </c>
      <c r="E16" s="333">
        <v>6027074.314814533</v>
      </c>
      <c r="F16" s="331">
        <v>34933.6851850668</v>
      </c>
      <c r="G16" s="332">
        <v>0</v>
      </c>
      <c r="H16" s="333">
        <v>34933.6851850668</v>
      </c>
      <c r="I16" s="331">
        <v>0</v>
      </c>
      <c r="J16" s="332">
        <v>0</v>
      </c>
      <c r="K16" s="333">
        <v>0</v>
      </c>
      <c r="L16" s="331">
        <v>6062007.9999995995</v>
      </c>
      <c r="M16" s="332">
        <v>0</v>
      </c>
      <c r="N16" s="333">
        <v>6062007.9999995995</v>
      </c>
    </row>
    <row r="17" spans="2:14" ht="12.75">
      <c r="B17" s="25" t="s">
        <v>24</v>
      </c>
      <c r="C17" s="331">
        <v>399139444.424605</v>
      </c>
      <c r="D17" s="332">
        <v>7617751.04616603</v>
      </c>
      <c r="E17" s="333">
        <v>406757195.470771</v>
      </c>
      <c r="F17" s="331">
        <v>51308268.57518724</v>
      </c>
      <c r="G17" s="332">
        <v>375932.95383863</v>
      </c>
      <c r="H17" s="333">
        <v>51684201.529025875</v>
      </c>
      <c r="I17" s="331">
        <v>3195213.000003</v>
      </c>
      <c r="J17" s="332">
        <v>2000</v>
      </c>
      <c r="K17" s="333">
        <v>3197213.000003</v>
      </c>
      <c r="L17" s="331">
        <v>453642925.99979526</v>
      </c>
      <c r="M17" s="332">
        <v>7995684.000004659</v>
      </c>
      <c r="N17" s="333">
        <v>461638609.9997999</v>
      </c>
    </row>
    <row r="18" spans="2:14" ht="12.75">
      <c r="B18" s="25" t="s">
        <v>25</v>
      </c>
      <c r="C18" s="331">
        <v>27287767.874912705</v>
      </c>
      <c r="D18" s="332">
        <v>0</v>
      </c>
      <c r="E18" s="333">
        <v>27287767.874912705</v>
      </c>
      <c r="F18" s="331">
        <v>7468958.125078759</v>
      </c>
      <c r="G18" s="332">
        <v>0</v>
      </c>
      <c r="H18" s="333">
        <v>7468958.125078759</v>
      </c>
      <c r="I18" s="331">
        <v>3199427</v>
      </c>
      <c r="J18" s="332">
        <v>0</v>
      </c>
      <c r="K18" s="333">
        <v>3199427</v>
      </c>
      <c r="L18" s="331">
        <v>37956152.99999146</v>
      </c>
      <c r="M18" s="332">
        <v>0</v>
      </c>
      <c r="N18" s="333">
        <v>37956152.99999146</v>
      </c>
    </row>
    <row r="19" spans="2:14" ht="12.75">
      <c r="B19" s="25" t="s">
        <v>26</v>
      </c>
      <c r="C19" s="331">
        <v>8642755.32440118</v>
      </c>
      <c r="D19" s="332">
        <v>45622423.37420559</v>
      </c>
      <c r="E19" s="333">
        <v>54265178.69860677</v>
      </c>
      <c r="F19" s="331">
        <v>1701529.67558903</v>
      </c>
      <c r="G19" s="332">
        <v>28996070.625811838</v>
      </c>
      <c r="H19" s="333">
        <v>30697600.301400866</v>
      </c>
      <c r="I19" s="331">
        <v>202732.9999999</v>
      </c>
      <c r="J19" s="332">
        <v>844051.9999999</v>
      </c>
      <c r="K19" s="333">
        <v>1046784.9999998</v>
      </c>
      <c r="L19" s="331">
        <v>10547017.99999011</v>
      </c>
      <c r="M19" s="332">
        <v>75462546.00001733</v>
      </c>
      <c r="N19" s="333">
        <v>86009564.00000742</v>
      </c>
    </row>
    <row r="20" spans="2:14" ht="12.75">
      <c r="B20" s="25" t="s">
        <v>27</v>
      </c>
      <c r="C20" s="331">
        <v>110023546.94002518</v>
      </c>
      <c r="D20" s="332">
        <v>257426.359091</v>
      </c>
      <c r="E20" s="333">
        <v>110280973.29911618</v>
      </c>
      <c r="F20" s="331">
        <v>158312201.0598964</v>
      </c>
      <c r="G20" s="332">
        <v>162757.6409096</v>
      </c>
      <c r="H20" s="333">
        <v>158474958.70080602</v>
      </c>
      <c r="I20" s="331">
        <v>7255711.999995491</v>
      </c>
      <c r="J20" s="332">
        <v>0</v>
      </c>
      <c r="K20" s="333">
        <v>7255711.999995491</v>
      </c>
      <c r="L20" s="331">
        <v>275591459.9999171</v>
      </c>
      <c r="M20" s="332">
        <v>420184.0000006</v>
      </c>
      <c r="N20" s="333">
        <v>276011643.9999177</v>
      </c>
    </row>
    <row r="21" spans="2:14" ht="12.75">
      <c r="B21" s="25" t="s">
        <v>28</v>
      </c>
      <c r="C21" s="331">
        <v>43055507.37484915</v>
      </c>
      <c r="D21" s="332">
        <v>42590.20454544</v>
      </c>
      <c r="E21" s="333">
        <v>43098097.57939459</v>
      </c>
      <c r="F21" s="331">
        <v>17406728.62513424</v>
      </c>
      <c r="G21" s="332">
        <v>116584.7954545</v>
      </c>
      <c r="H21" s="333">
        <v>17523313.42058874</v>
      </c>
      <c r="I21" s="331">
        <v>8528</v>
      </c>
      <c r="J21" s="332">
        <v>0</v>
      </c>
      <c r="K21" s="333">
        <v>8528</v>
      </c>
      <c r="L21" s="331">
        <v>60470763.999983385</v>
      </c>
      <c r="M21" s="332">
        <v>159174.99999994</v>
      </c>
      <c r="N21" s="333">
        <v>60629938.999983326</v>
      </c>
    </row>
    <row r="22" spans="2:14" ht="12.75">
      <c r="B22" s="25" t="s">
        <v>29</v>
      </c>
      <c r="C22" s="331">
        <v>36083462.66651499</v>
      </c>
      <c r="D22" s="332">
        <v>95933.99999999</v>
      </c>
      <c r="E22" s="333">
        <v>36179396.666514985</v>
      </c>
      <c r="F22" s="331">
        <v>1924126.3335088</v>
      </c>
      <c r="G22" s="332">
        <v>0</v>
      </c>
      <c r="H22" s="333">
        <v>1924126.3335088</v>
      </c>
      <c r="I22" s="331">
        <v>15429</v>
      </c>
      <c r="J22" s="332">
        <v>0</v>
      </c>
      <c r="K22" s="333">
        <v>15429</v>
      </c>
      <c r="L22" s="331">
        <v>38023018.00002379</v>
      </c>
      <c r="M22" s="332">
        <v>95933.99999999</v>
      </c>
      <c r="N22" s="333">
        <v>38118952.00002378</v>
      </c>
    </row>
    <row r="23" spans="2:14" ht="12.75">
      <c r="B23" s="25" t="s">
        <v>30</v>
      </c>
      <c r="C23" s="331">
        <v>113719021.05481946</v>
      </c>
      <c r="D23" s="332">
        <v>0</v>
      </c>
      <c r="E23" s="333">
        <v>113719021.05481946</v>
      </c>
      <c r="F23" s="331">
        <v>27112492.945262626</v>
      </c>
      <c r="G23" s="332">
        <v>0</v>
      </c>
      <c r="H23" s="333">
        <v>27112492.945262626</v>
      </c>
      <c r="I23" s="331">
        <v>9034206.000004899</v>
      </c>
      <c r="J23" s="332">
        <v>0</v>
      </c>
      <c r="K23" s="333">
        <v>9034206.000004899</v>
      </c>
      <c r="L23" s="331">
        <v>149865720.00008696</v>
      </c>
      <c r="M23" s="332">
        <v>0</v>
      </c>
      <c r="N23" s="333">
        <v>149865720.00008696</v>
      </c>
    </row>
    <row r="24" spans="2:14" ht="12.75">
      <c r="B24" s="25" t="s">
        <v>31</v>
      </c>
      <c r="C24" s="331">
        <v>10954127.888414009</v>
      </c>
      <c r="D24" s="332">
        <v>2295</v>
      </c>
      <c r="E24" s="333">
        <v>10956422.888414009</v>
      </c>
      <c r="F24" s="331">
        <v>1835585.1115785995</v>
      </c>
      <c r="G24" s="332">
        <v>0</v>
      </c>
      <c r="H24" s="333">
        <v>1835585.1115785995</v>
      </c>
      <c r="I24" s="331">
        <v>103941</v>
      </c>
      <c r="J24" s="332">
        <v>0</v>
      </c>
      <c r="K24" s="333">
        <v>103941</v>
      </c>
      <c r="L24" s="331">
        <v>12893653.999992609</v>
      </c>
      <c r="M24" s="332">
        <v>2295</v>
      </c>
      <c r="N24" s="333">
        <v>12895948.999992609</v>
      </c>
    </row>
    <row r="25" spans="2:14" ht="12.75">
      <c r="B25" s="25" t="s">
        <v>32</v>
      </c>
      <c r="C25" s="331">
        <v>705586.99999951</v>
      </c>
      <c r="D25" s="332">
        <v>0</v>
      </c>
      <c r="E25" s="333">
        <v>705586.99999951</v>
      </c>
      <c r="F25" s="331">
        <v>0</v>
      </c>
      <c r="G25" s="332">
        <v>0</v>
      </c>
      <c r="H25" s="333">
        <v>0</v>
      </c>
      <c r="I25" s="331">
        <v>0</v>
      </c>
      <c r="J25" s="332">
        <v>0</v>
      </c>
      <c r="K25" s="333">
        <v>0</v>
      </c>
      <c r="L25" s="331">
        <v>705586.99999951</v>
      </c>
      <c r="M25" s="332">
        <v>0</v>
      </c>
      <c r="N25" s="333">
        <v>705586.99999951</v>
      </c>
    </row>
    <row r="26" spans="2:14" ht="12.75">
      <c r="B26" s="25" t="s">
        <v>33</v>
      </c>
      <c r="C26" s="331">
        <v>659573.5231959</v>
      </c>
      <c r="D26" s="332">
        <v>0</v>
      </c>
      <c r="E26" s="333">
        <v>659573.5231959</v>
      </c>
      <c r="F26" s="331">
        <v>20349.4768041</v>
      </c>
      <c r="G26" s="332">
        <v>0</v>
      </c>
      <c r="H26" s="333">
        <v>20349.4768041</v>
      </c>
      <c r="I26" s="331">
        <v>0</v>
      </c>
      <c r="J26" s="332">
        <v>0</v>
      </c>
      <c r="K26" s="333">
        <v>0</v>
      </c>
      <c r="L26" s="331">
        <v>679923</v>
      </c>
      <c r="M26" s="332">
        <v>0</v>
      </c>
      <c r="N26" s="333">
        <v>679923</v>
      </c>
    </row>
    <row r="27" spans="2:14" ht="12.75">
      <c r="B27" s="25" t="s">
        <v>214</v>
      </c>
      <c r="C27" s="331">
        <v>16434</v>
      </c>
      <c r="D27" s="332">
        <v>0</v>
      </c>
      <c r="E27" s="333">
        <v>16434</v>
      </c>
      <c r="F27" s="331">
        <v>0</v>
      </c>
      <c r="G27" s="332">
        <v>0</v>
      </c>
      <c r="H27" s="333">
        <v>0</v>
      </c>
      <c r="I27" s="331">
        <v>0</v>
      </c>
      <c r="J27" s="332">
        <v>0</v>
      </c>
      <c r="K27" s="333">
        <v>0</v>
      </c>
      <c r="L27" s="331">
        <v>16434</v>
      </c>
      <c r="M27" s="332">
        <v>0</v>
      </c>
      <c r="N27" s="333">
        <v>16434</v>
      </c>
    </row>
    <row r="28" spans="2:14" ht="12.75">
      <c r="B28" s="25" t="s">
        <v>207</v>
      </c>
      <c r="C28" s="331">
        <v>7151</v>
      </c>
      <c r="D28" s="332">
        <v>0</v>
      </c>
      <c r="E28" s="333">
        <v>7151</v>
      </c>
      <c r="F28" s="331">
        <v>2389</v>
      </c>
      <c r="G28" s="332">
        <v>0</v>
      </c>
      <c r="H28" s="333">
        <v>2389</v>
      </c>
      <c r="I28" s="331">
        <v>0</v>
      </c>
      <c r="J28" s="332">
        <v>0</v>
      </c>
      <c r="K28" s="333">
        <v>0</v>
      </c>
      <c r="L28" s="331">
        <v>9540</v>
      </c>
      <c r="M28" s="332">
        <v>0</v>
      </c>
      <c r="N28" s="333">
        <v>9540</v>
      </c>
    </row>
    <row r="29" spans="2:14" ht="12.75">
      <c r="B29" s="25" t="s">
        <v>34</v>
      </c>
      <c r="C29" s="331">
        <v>9135721.19852281</v>
      </c>
      <c r="D29" s="332">
        <v>42125</v>
      </c>
      <c r="E29" s="333">
        <v>9177846.19852281</v>
      </c>
      <c r="F29" s="331">
        <v>883136.8014814398</v>
      </c>
      <c r="G29" s="332">
        <v>0</v>
      </c>
      <c r="H29" s="333">
        <v>883136.8014814398</v>
      </c>
      <c r="I29" s="331">
        <v>26258</v>
      </c>
      <c r="J29" s="332">
        <v>0</v>
      </c>
      <c r="K29" s="333">
        <v>26258</v>
      </c>
      <c r="L29" s="331">
        <v>10045116.00000425</v>
      </c>
      <c r="M29" s="332">
        <v>42125</v>
      </c>
      <c r="N29" s="333">
        <v>10087241.00000425</v>
      </c>
    </row>
    <row r="30" spans="2:14" ht="12.75">
      <c r="B30" s="25" t="s">
        <v>35</v>
      </c>
      <c r="C30" s="331">
        <v>14189.53846154</v>
      </c>
      <c r="D30" s="332">
        <v>0</v>
      </c>
      <c r="E30" s="333">
        <v>14189.53846154</v>
      </c>
      <c r="F30" s="331">
        <v>82735.4615385</v>
      </c>
      <c r="G30" s="332">
        <v>0</v>
      </c>
      <c r="H30" s="333">
        <v>82735.4615385</v>
      </c>
      <c r="I30" s="331">
        <v>0</v>
      </c>
      <c r="J30" s="332">
        <v>0</v>
      </c>
      <c r="K30" s="333">
        <v>0</v>
      </c>
      <c r="L30" s="331">
        <v>96925.00000004</v>
      </c>
      <c r="M30" s="332">
        <v>0</v>
      </c>
      <c r="N30" s="333">
        <v>96925.00000004</v>
      </c>
    </row>
    <row r="31" spans="2:14" ht="12.75">
      <c r="B31" s="25" t="s">
        <v>36</v>
      </c>
      <c r="C31" s="331">
        <v>53578.99999995</v>
      </c>
      <c r="D31" s="332">
        <v>0</v>
      </c>
      <c r="E31" s="333">
        <v>53578.99999995</v>
      </c>
      <c r="F31" s="331">
        <v>360550</v>
      </c>
      <c r="G31" s="332">
        <v>0</v>
      </c>
      <c r="H31" s="333">
        <v>360550</v>
      </c>
      <c r="I31" s="331">
        <v>10609</v>
      </c>
      <c r="J31" s="332">
        <v>0</v>
      </c>
      <c r="K31" s="333">
        <v>10609</v>
      </c>
      <c r="L31" s="331">
        <v>424737.99999995</v>
      </c>
      <c r="M31" s="332">
        <v>0</v>
      </c>
      <c r="N31" s="333">
        <v>424737.99999995</v>
      </c>
    </row>
    <row r="32" spans="2:14" ht="12.75">
      <c r="B32" s="25" t="s">
        <v>37</v>
      </c>
      <c r="C32" s="331">
        <v>7377637.71134007</v>
      </c>
      <c r="D32" s="332">
        <v>154598.99999995</v>
      </c>
      <c r="E32" s="333">
        <v>7532236.7113400195</v>
      </c>
      <c r="F32" s="331">
        <v>7980330.288658648</v>
      </c>
      <c r="G32" s="332">
        <v>50</v>
      </c>
      <c r="H32" s="333">
        <v>7980380.288658648</v>
      </c>
      <c r="I32" s="331">
        <v>1296271.99999982</v>
      </c>
      <c r="J32" s="332">
        <v>0</v>
      </c>
      <c r="K32" s="333">
        <v>1296271.99999982</v>
      </c>
      <c r="L32" s="331">
        <v>16654239.999998538</v>
      </c>
      <c r="M32" s="332">
        <v>154648.99999995</v>
      </c>
      <c r="N32" s="333">
        <v>16808888.999998488</v>
      </c>
    </row>
    <row r="33" spans="2:14" ht="12.75">
      <c r="B33" s="25" t="s">
        <v>217</v>
      </c>
      <c r="C33" s="331">
        <v>291068.63344621</v>
      </c>
      <c r="D33" s="332">
        <v>0</v>
      </c>
      <c r="E33" s="333">
        <v>291068.63344621</v>
      </c>
      <c r="F33" s="331">
        <v>170952.36655402998</v>
      </c>
      <c r="G33" s="332">
        <v>0</v>
      </c>
      <c r="H33" s="333">
        <v>170952.36655402998</v>
      </c>
      <c r="I33" s="331">
        <v>0</v>
      </c>
      <c r="J33" s="332">
        <v>0</v>
      </c>
      <c r="K33" s="333">
        <v>0</v>
      </c>
      <c r="L33" s="331">
        <v>462021.00000024</v>
      </c>
      <c r="M33" s="332">
        <v>0</v>
      </c>
      <c r="N33" s="333">
        <v>462021.00000024</v>
      </c>
    </row>
    <row r="34" spans="2:14" ht="12.75">
      <c r="B34" s="25" t="s">
        <v>156</v>
      </c>
      <c r="C34" s="331">
        <v>19119</v>
      </c>
      <c r="D34" s="332">
        <v>0</v>
      </c>
      <c r="E34" s="333">
        <v>19119</v>
      </c>
      <c r="F34" s="331">
        <v>21812</v>
      </c>
      <c r="G34" s="332">
        <v>0</v>
      </c>
      <c r="H34" s="333">
        <v>21812</v>
      </c>
      <c r="I34" s="331">
        <v>0</v>
      </c>
      <c r="J34" s="332">
        <v>0</v>
      </c>
      <c r="K34" s="333">
        <v>0</v>
      </c>
      <c r="L34" s="331">
        <v>40931</v>
      </c>
      <c r="M34" s="332">
        <v>0</v>
      </c>
      <c r="N34" s="333">
        <v>40931</v>
      </c>
    </row>
    <row r="35" spans="2:14" ht="12.75">
      <c r="B35" s="25" t="s">
        <v>38</v>
      </c>
      <c r="C35" s="331">
        <v>393270.0000003</v>
      </c>
      <c r="D35" s="332">
        <v>0</v>
      </c>
      <c r="E35" s="333">
        <v>393270.0000003</v>
      </c>
      <c r="F35" s="331">
        <v>0</v>
      </c>
      <c r="G35" s="332">
        <v>0</v>
      </c>
      <c r="H35" s="333">
        <v>0</v>
      </c>
      <c r="I35" s="331">
        <v>0</v>
      </c>
      <c r="J35" s="332">
        <v>0</v>
      </c>
      <c r="K35" s="333">
        <v>0</v>
      </c>
      <c r="L35" s="331">
        <v>393270.0000003</v>
      </c>
      <c r="M35" s="332">
        <v>0</v>
      </c>
      <c r="N35" s="333">
        <v>393270.0000003</v>
      </c>
    </row>
    <row r="36" spans="2:14" ht="12.75">
      <c r="B36" s="25" t="s">
        <v>39</v>
      </c>
      <c r="C36" s="331">
        <v>904180.63180284</v>
      </c>
      <c r="D36" s="332">
        <v>17193.2857143</v>
      </c>
      <c r="E36" s="333">
        <v>921373.91751714</v>
      </c>
      <c r="F36" s="331">
        <v>741379.3681966569</v>
      </c>
      <c r="G36" s="332">
        <v>14069.7142857</v>
      </c>
      <c r="H36" s="333">
        <v>755449.0824823569</v>
      </c>
      <c r="I36" s="331">
        <v>78103</v>
      </c>
      <c r="J36" s="332">
        <v>0</v>
      </c>
      <c r="K36" s="333">
        <v>78103</v>
      </c>
      <c r="L36" s="331">
        <v>1723662.999999497</v>
      </c>
      <c r="M36" s="332">
        <v>31263</v>
      </c>
      <c r="N36" s="333">
        <v>1754925.999999497</v>
      </c>
    </row>
    <row r="37" spans="2:14" ht="12.75">
      <c r="B37" s="25" t="s">
        <v>157</v>
      </c>
      <c r="C37" s="331">
        <v>282914.9999999</v>
      </c>
      <c r="D37" s="332">
        <v>0</v>
      </c>
      <c r="E37" s="333">
        <v>282914.9999999</v>
      </c>
      <c r="F37" s="331">
        <v>58131</v>
      </c>
      <c r="G37" s="332">
        <v>0</v>
      </c>
      <c r="H37" s="333">
        <v>58131</v>
      </c>
      <c r="I37" s="331">
        <v>0</v>
      </c>
      <c r="J37" s="332">
        <v>0</v>
      </c>
      <c r="K37" s="333">
        <v>0</v>
      </c>
      <c r="L37" s="331">
        <v>341045.9999999</v>
      </c>
      <c r="M37" s="332">
        <v>0</v>
      </c>
      <c r="N37" s="333">
        <v>341045.9999999</v>
      </c>
    </row>
    <row r="38" spans="2:14" ht="12.75">
      <c r="B38" s="25" t="s">
        <v>40</v>
      </c>
      <c r="C38" s="331">
        <v>17619808.816034023</v>
      </c>
      <c r="D38" s="332">
        <v>0</v>
      </c>
      <c r="E38" s="333">
        <v>17619808.816034023</v>
      </c>
      <c r="F38" s="331">
        <v>31524.1839623</v>
      </c>
      <c r="G38" s="332">
        <v>0</v>
      </c>
      <c r="H38" s="333">
        <v>31524.1839623</v>
      </c>
      <c r="I38" s="331">
        <v>0</v>
      </c>
      <c r="J38" s="332">
        <v>0</v>
      </c>
      <c r="K38" s="333">
        <v>0</v>
      </c>
      <c r="L38" s="331">
        <v>17651332.999996323</v>
      </c>
      <c r="M38" s="332">
        <v>0</v>
      </c>
      <c r="N38" s="333">
        <v>17651332.999996323</v>
      </c>
    </row>
    <row r="39" spans="2:14" ht="12.75">
      <c r="B39" s="25" t="s">
        <v>41</v>
      </c>
      <c r="C39" s="331">
        <v>176909.00000005998</v>
      </c>
      <c r="D39" s="332">
        <v>6851225.43646</v>
      </c>
      <c r="E39" s="333">
        <v>7028134.43646006</v>
      </c>
      <c r="F39" s="331">
        <v>0</v>
      </c>
      <c r="G39" s="332">
        <v>726471.563537</v>
      </c>
      <c r="H39" s="333">
        <v>726471.563537</v>
      </c>
      <c r="I39" s="331">
        <v>0</v>
      </c>
      <c r="J39" s="332">
        <v>92051</v>
      </c>
      <c r="K39" s="333">
        <v>92051</v>
      </c>
      <c r="L39" s="331">
        <v>176909.00000005998</v>
      </c>
      <c r="M39" s="332">
        <v>7669747.999997</v>
      </c>
      <c r="N39" s="333">
        <v>7846656.99999706</v>
      </c>
    </row>
    <row r="40" spans="2:14" ht="12.75">
      <c r="B40" s="25" t="s">
        <v>42</v>
      </c>
      <c r="C40" s="331">
        <v>865430.1529418201</v>
      </c>
      <c r="D40" s="332">
        <v>0</v>
      </c>
      <c r="E40" s="333">
        <v>865430.1529418201</v>
      </c>
      <c r="F40" s="331">
        <v>16785.84705882</v>
      </c>
      <c r="G40" s="332">
        <v>0</v>
      </c>
      <c r="H40" s="333">
        <v>16785.84705882</v>
      </c>
      <c r="I40" s="331">
        <v>0</v>
      </c>
      <c r="J40" s="332">
        <v>0</v>
      </c>
      <c r="K40" s="333">
        <v>0</v>
      </c>
      <c r="L40" s="331">
        <v>882216.00000064</v>
      </c>
      <c r="M40" s="332">
        <v>0</v>
      </c>
      <c r="N40" s="333">
        <v>882216.00000064</v>
      </c>
    </row>
    <row r="41" spans="2:14" ht="12.75">
      <c r="B41" s="25" t="s">
        <v>43</v>
      </c>
      <c r="C41" s="331">
        <v>899169.68733716</v>
      </c>
      <c r="D41" s="332">
        <v>93435.50724640001</v>
      </c>
      <c r="E41" s="333">
        <v>992605.19458356</v>
      </c>
      <c r="F41" s="331">
        <v>771816.31266305</v>
      </c>
      <c r="G41" s="332">
        <v>279664.4927536</v>
      </c>
      <c r="H41" s="333">
        <v>1051480.8054166501</v>
      </c>
      <c r="I41" s="331">
        <v>158419.99999996</v>
      </c>
      <c r="J41" s="332">
        <v>0</v>
      </c>
      <c r="K41" s="333">
        <v>158419.99999996</v>
      </c>
      <c r="L41" s="331">
        <v>1829406.00000017</v>
      </c>
      <c r="M41" s="332">
        <v>373100</v>
      </c>
      <c r="N41" s="333">
        <v>2202506.00000017</v>
      </c>
    </row>
    <row r="42" spans="2:14" ht="12.75">
      <c r="B42" s="25" t="s">
        <v>44</v>
      </c>
      <c r="C42" s="331">
        <v>5796438.8239843</v>
      </c>
      <c r="D42" s="332">
        <v>0</v>
      </c>
      <c r="E42" s="333">
        <v>5796438.8239843</v>
      </c>
      <c r="F42" s="331">
        <v>327020.1760203599</v>
      </c>
      <c r="G42" s="332">
        <v>0</v>
      </c>
      <c r="H42" s="333">
        <v>327020.1760203599</v>
      </c>
      <c r="I42" s="331">
        <v>20343</v>
      </c>
      <c r="J42" s="332">
        <v>0</v>
      </c>
      <c r="K42" s="333">
        <v>20343</v>
      </c>
      <c r="L42" s="331">
        <v>6143802.000004659</v>
      </c>
      <c r="M42" s="332">
        <v>0</v>
      </c>
      <c r="N42" s="333">
        <v>6143802.000004659</v>
      </c>
    </row>
    <row r="43" spans="2:14" ht="12.75">
      <c r="B43" s="25" t="s">
        <v>45</v>
      </c>
      <c r="C43" s="331">
        <v>22032838.936112102</v>
      </c>
      <c r="D43" s="332">
        <v>0</v>
      </c>
      <c r="E43" s="333">
        <v>22032838.936112102</v>
      </c>
      <c r="F43" s="331">
        <v>22940986.0638975</v>
      </c>
      <c r="G43" s="332">
        <v>0</v>
      </c>
      <c r="H43" s="333">
        <v>22940986.0638975</v>
      </c>
      <c r="I43" s="331">
        <v>0</v>
      </c>
      <c r="J43" s="332">
        <v>0</v>
      </c>
      <c r="K43" s="333">
        <v>0</v>
      </c>
      <c r="L43" s="331">
        <v>44973825.000009604</v>
      </c>
      <c r="M43" s="332">
        <v>0</v>
      </c>
      <c r="N43" s="333">
        <v>44973825.000009604</v>
      </c>
    </row>
    <row r="44" spans="2:14" ht="12.75">
      <c r="B44" s="25" t="s">
        <v>46</v>
      </c>
      <c r="C44" s="331">
        <v>0</v>
      </c>
      <c r="D44" s="332">
        <v>4044001.6937139095</v>
      </c>
      <c r="E44" s="333">
        <v>4044001.6937139095</v>
      </c>
      <c r="F44" s="331">
        <v>0</v>
      </c>
      <c r="G44" s="332">
        <v>550647.3062837601</v>
      </c>
      <c r="H44" s="333">
        <v>550647.3062837601</v>
      </c>
      <c r="I44" s="331">
        <v>0</v>
      </c>
      <c r="J44" s="332">
        <v>10130</v>
      </c>
      <c r="K44" s="333">
        <v>10130</v>
      </c>
      <c r="L44" s="331">
        <v>0</v>
      </c>
      <c r="M44" s="332">
        <v>4604778.99999767</v>
      </c>
      <c r="N44" s="333">
        <v>4604778.99999767</v>
      </c>
    </row>
    <row r="45" spans="2:14" ht="12.75">
      <c r="B45" s="26" t="s">
        <v>55</v>
      </c>
      <c r="C45" s="334">
        <v>1505838192.571395</v>
      </c>
      <c r="D45" s="335">
        <v>72945680.6747518</v>
      </c>
      <c r="E45" s="336">
        <v>1578783873.246147</v>
      </c>
      <c r="F45" s="334">
        <v>713374842.4285249</v>
      </c>
      <c r="G45" s="335">
        <v>33670890.32526058</v>
      </c>
      <c r="H45" s="337">
        <v>747045732.7537854</v>
      </c>
      <c r="I45" s="334">
        <v>35100994.99999611</v>
      </c>
      <c r="J45" s="335">
        <v>1105091.9999998999</v>
      </c>
      <c r="K45" s="337">
        <v>36206086.999996014</v>
      </c>
      <c r="L45" s="338">
        <v>2254314029.999916</v>
      </c>
      <c r="M45" s="339">
        <v>107721663.00001228</v>
      </c>
      <c r="N45" s="340">
        <v>2362035692.9999285</v>
      </c>
    </row>
    <row r="46" spans="2:14" ht="12.75">
      <c r="B46" s="25" t="s">
        <v>47</v>
      </c>
      <c r="C46" s="331">
        <v>33183172.89864808</v>
      </c>
      <c r="D46" s="332">
        <v>1221926.1111117399</v>
      </c>
      <c r="E46" s="333">
        <v>34405099.00975982</v>
      </c>
      <c r="F46" s="331">
        <v>43157915.10134852</v>
      </c>
      <c r="G46" s="332">
        <v>16290.88888888</v>
      </c>
      <c r="H46" s="333">
        <v>43174205.9902374</v>
      </c>
      <c r="I46" s="331">
        <v>0</v>
      </c>
      <c r="J46" s="332">
        <v>0</v>
      </c>
      <c r="K46" s="333">
        <v>0</v>
      </c>
      <c r="L46" s="331">
        <v>76341087.9999966</v>
      </c>
      <c r="M46" s="332">
        <v>1238217.0000006198</v>
      </c>
      <c r="N46" s="333">
        <v>77579304.99999721</v>
      </c>
    </row>
    <row r="47" spans="2:14" ht="12.75">
      <c r="B47" s="25" t="s">
        <v>48</v>
      </c>
      <c r="C47" s="331">
        <v>21199153.838317737</v>
      </c>
      <c r="D47" s="332">
        <v>4368910.825277171</v>
      </c>
      <c r="E47" s="333">
        <v>25568064.66359491</v>
      </c>
      <c r="F47" s="331">
        <v>7368428.161684912</v>
      </c>
      <c r="G47" s="332">
        <v>1152118.1747226703</v>
      </c>
      <c r="H47" s="333">
        <v>8520546.336407581</v>
      </c>
      <c r="I47" s="331">
        <v>468256</v>
      </c>
      <c r="J47" s="332">
        <v>1400239</v>
      </c>
      <c r="K47" s="333">
        <v>1868495</v>
      </c>
      <c r="L47" s="331">
        <v>29035838.00000265</v>
      </c>
      <c r="M47" s="332">
        <v>6921267.999999842</v>
      </c>
      <c r="N47" s="333">
        <v>35957106.00000249</v>
      </c>
    </row>
    <row r="48" spans="2:14" ht="12.75">
      <c r="B48" s="25" t="s">
        <v>49</v>
      </c>
      <c r="C48" s="331">
        <v>67753635.5143306</v>
      </c>
      <c r="D48" s="332">
        <v>16673380.46969777</v>
      </c>
      <c r="E48" s="333">
        <v>84427015.98402837</v>
      </c>
      <c r="F48" s="331">
        <v>137723542.48579776</v>
      </c>
      <c r="G48" s="332">
        <v>61331744.530332886</v>
      </c>
      <c r="H48" s="333">
        <v>199055287.01613066</v>
      </c>
      <c r="I48" s="331">
        <v>7412539.000002881</v>
      </c>
      <c r="J48" s="332">
        <v>3994880.99999441</v>
      </c>
      <c r="K48" s="333">
        <v>11407419.999997292</v>
      </c>
      <c r="L48" s="331">
        <v>212889717.00013125</v>
      </c>
      <c r="M48" s="332">
        <v>82000006.00002506</v>
      </c>
      <c r="N48" s="333">
        <v>294889723.0001563</v>
      </c>
    </row>
    <row r="49" spans="2:14" ht="12.75">
      <c r="B49" s="25" t="s">
        <v>50</v>
      </c>
      <c r="C49" s="331">
        <v>391422744.7191879</v>
      </c>
      <c r="D49" s="332">
        <v>60393896.957806446</v>
      </c>
      <c r="E49" s="333">
        <v>451816641.6769944</v>
      </c>
      <c r="F49" s="331">
        <v>224552943.28116506</v>
      </c>
      <c r="G49" s="332">
        <v>30064617.042252146</v>
      </c>
      <c r="H49" s="333">
        <v>254617560.32341722</v>
      </c>
      <c r="I49" s="331">
        <v>19359335.999984566</v>
      </c>
      <c r="J49" s="332">
        <v>4681916.0000005</v>
      </c>
      <c r="K49" s="333">
        <v>24041251.999985065</v>
      </c>
      <c r="L49" s="331">
        <v>635335024.0003376</v>
      </c>
      <c r="M49" s="332">
        <v>95140430.0000591</v>
      </c>
      <c r="N49" s="333">
        <v>730475454.0003967</v>
      </c>
    </row>
    <row r="50" spans="2:14" ht="12.75">
      <c r="B50" s="25" t="s">
        <v>51</v>
      </c>
      <c r="C50" s="331">
        <v>149342550.56012094</v>
      </c>
      <c r="D50" s="332">
        <v>17915557.29652196</v>
      </c>
      <c r="E50" s="333">
        <v>167258107.8566429</v>
      </c>
      <c r="F50" s="331">
        <v>93194035.43988034</v>
      </c>
      <c r="G50" s="332">
        <v>19940038.703464862</v>
      </c>
      <c r="H50" s="333">
        <v>113134074.1433452</v>
      </c>
      <c r="I50" s="331">
        <v>4682833.9999986505</v>
      </c>
      <c r="J50" s="332">
        <v>5765101.999996</v>
      </c>
      <c r="K50" s="333">
        <v>10447935.99999465</v>
      </c>
      <c r="L50" s="331">
        <v>247219419.99999994</v>
      </c>
      <c r="M50" s="332">
        <v>43620697.99998283</v>
      </c>
      <c r="N50" s="333">
        <v>290840117.9999827</v>
      </c>
    </row>
    <row r="51" spans="2:14" ht="12.75">
      <c r="B51" s="25" t="s">
        <v>52</v>
      </c>
      <c r="C51" s="331">
        <v>88641302.28823887</v>
      </c>
      <c r="D51" s="332">
        <v>3194323.8530920604</v>
      </c>
      <c r="E51" s="333">
        <v>91835626.14133093</v>
      </c>
      <c r="F51" s="331">
        <v>39926330.71175365</v>
      </c>
      <c r="G51" s="332">
        <v>4747339.14691107</v>
      </c>
      <c r="H51" s="333">
        <v>44673669.85866472</v>
      </c>
      <c r="I51" s="331">
        <v>3184849.0000028</v>
      </c>
      <c r="J51" s="332">
        <v>2084383</v>
      </c>
      <c r="K51" s="333">
        <v>5269232.0000028</v>
      </c>
      <c r="L51" s="331">
        <v>131752481.99999532</v>
      </c>
      <c r="M51" s="332">
        <v>10026046.00000313</v>
      </c>
      <c r="N51" s="333">
        <v>141778527.99999845</v>
      </c>
    </row>
    <row r="52" spans="2:14" ht="12.75">
      <c r="B52" s="26" t="s">
        <v>56</v>
      </c>
      <c r="C52" s="334">
        <v>751542559.8188442</v>
      </c>
      <c r="D52" s="335">
        <v>103767995.51350714</v>
      </c>
      <c r="E52" s="336">
        <v>855310555.3323514</v>
      </c>
      <c r="F52" s="334">
        <v>545923195.1816303</v>
      </c>
      <c r="G52" s="335">
        <v>117252148.48657252</v>
      </c>
      <c r="H52" s="337">
        <v>663175343.6682029</v>
      </c>
      <c r="I52" s="334">
        <v>35107813.9999889</v>
      </c>
      <c r="J52" s="335">
        <v>17926520.99999091</v>
      </c>
      <c r="K52" s="337">
        <v>53034334.99997981</v>
      </c>
      <c r="L52" s="338">
        <v>1332573569.0004632</v>
      </c>
      <c r="M52" s="339">
        <v>238946665.00007057</v>
      </c>
      <c r="N52" s="340">
        <v>1571520234.0005338</v>
      </c>
    </row>
    <row r="53" spans="2:14" ht="12.75">
      <c r="B53" s="274" t="s">
        <v>53</v>
      </c>
      <c r="C53" s="341">
        <v>78609648.54623382</v>
      </c>
      <c r="D53" s="342">
        <v>0</v>
      </c>
      <c r="E53" s="343">
        <v>78609648.54623382</v>
      </c>
      <c r="F53" s="341">
        <v>1185163432.4532166</v>
      </c>
      <c r="G53" s="342">
        <v>14810</v>
      </c>
      <c r="H53" s="344">
        <v>1185178242.4532166</v>
      </c>
      <c r="I53" s="341">
        <v>18528</v>
      </c>
      <c r="J53" s="342">
        <v>0</v>
      </c>
      <c r="K53" s="344">
        <v>18528</v>
      </c>
      <c r="L53" s="331">
        <v>1263791608.9994504</v>
      </c>
      <c r="M53" s="332">
        <v>14810</v>
      </c>
      <c r="N53" s="333">
        <v>1263806418.9994504</v>
      </c>
    </row>
    <row r="54" spans="2:14" ht="12.75">
      <c r="B54" s="26" t="s">
        <v>57</v>
      </c>
      <c r="C54" s="334">
        <v>78609648.54623382</v>
      </c>
      <c r="D54" s="335">
        <v>0</v>
      </c>
      <c r="E54" s="336">
        <v>78609648.54623382</v>
      </c>
      <c r="F54" s="334">
        <v>1185163432.4532166</v>
      </c>
      <c r="G54" s="335">
        <v>14810</v>
      </c>
      <c r="H54" s="337">
        <v>1185178242.4532166</v>
      </c>
      <c r="I54" s="334">
        <v>18528</v>
      </c>
      <c r="J54" s="335">
        <v>0</v>
      </c>
      <c r="K54" s="337">
        <v>18528</v>
      </c>
      <c r="L54" s="338">
        <v>1263791608.9994504</v>
      </c>
      <c r="M54" s="339">
        <v>14810</v>
      </c>
      <c r="N54" s="340">
        <v>1263806418.9994504</v>
      </c>
    </row>
    <row r="55" spans="2:14" ht="12.75">
      <c r="B55" s="25"/>
      <c r="C55" s="345"/>
      <c r="D55" s="346"/>
      <c r="E55" s="347"/>
      <c r="F55" s="345"/>
      <c r="G55" s="346"/>
      <c r="H55" s="348"/>
      <c r="I55" s="345"/>
      <c r="J55" s="346"/>
      <c r="K55" s="348"/>
      <c r="L55" s="331"/>
      <c r="M55" s="332"/>
      <c r="N55" s="333"/>
    </row>
    <row r="56" spans="2:14" ht="13.5" thickBot="1">
      <c r="B56" s="27" t="s">
        <v>54</v>
      </c>
      <c r="C56" s="349">
        <v>2335990400.936473</v>
      </c>
      <c r="D56" s="350">
        <v>176713676.18825898</v>
      </c>
      <c r="E56" s="351">
        <v>2512704077.1247315</v>
      </c>
      <c r="F56" s="349">
        <v>2444461470.0633717</v>
      </c>
      <c r="G56" s="350">
        <v>150937848.81183308</v>
      </c>
      <c r="H56" s="352">
        <v>2595399318.8752046</v>
      </c>
      <c r="I56" s="349">
        <v>70227336.99998501</v>
      </c>
      <c r="J56" s="350">
        <v>19031612.99999081</v>
      </c>
      <c r="K56" s="352">
        <v>89258949.99997583</v>
      </c>
      <c r="L56" s="353">
        <v>4850679207.999829</v>
      </c>
      <c r="M56" s="354">
        <v>346683138.00008285</v>
      </c>
      <c r="N56" s="355">
        <v>5197362345.999912</v>
      </c>
    </row>
    <row r="57" ht="12.75">
      <c r="B57" s="6"/>
    </row>
    <row r="58" spans="2:13" ht="12.75">
      <c r="B58" s="6"/>
      <c r="M58" s="13"/>
    </row>
    <row r="59" ht="12.75">
      <c r="B59" s="8"/>
    </row>
    <row r="60" spans="2:13" ht="12.75">
      <c r="B60" s="6"/>
      <c r="C60" s="38"/>
      <c r="D60" s="38"/>
      <c r="E60" s="38"/>
      <c r="F60" s="38"/>
      <c r="G60" s="38"/>
      <c r="H60" s="38"/>
      <c r="I60" s="38"/>
      <c r="J60" s="38"/>
      <c r="K60" s="38"/>
      <c r="L60" s="38"/>
      <c r="M60" s="8"/>
    </row>
  </sheetData>
  <mergeCells count="5">
    <mergeCell ref="L4:N4"/>
    <mergeCell ref="B4:B5"/>
    <mergeCell ref="C4:E4"/>
    <mergeCell ref="F4:H4"/>
    <mergeCell ref="I4:K4"/>
  </mergeCells>
  <printOptions/>
  <pageMargins left="0.75" right="0.75" top="1" bottom="1" header="0.5" footer="0.5"/>
  <pageSetup fitToHeight="1" fitToWidth="1" horizontalDpi="600" verticalDpi="600" orientation="portrait" scale="45" r:id="rId1"/>
</worksheet>
</file>

<file path=xl/worksheets/sheet43.xml><?xml version="1.0" encoding="utf-8"?>
<worksheet xmlns="http://schemas.openxmlformats.org/spreadsheetml/2006/main" xmlns:r="http://schemas.openxmlformats.org/officeDocument/2006/relationships">
  <sheetPr>
    <pageSetUpPr fitToPage="1"/>
  </sheetPr>
  <dimension ref="B2:G8"/>
  <sheetViews>
    <sheetView showGridLines="0" workbookViewId="0" topLeftCell="A1"/>
  </sheetViews>
  <sheetFormatPr defaultColWidth="9.140625" defaultRowHeight="12.75"/>
  <cols>
    <col min="1" max="1" width="9.28125" style="0" customWidth="1"/>
    <col min="2" max="2" width="16.7109375" style="0" customWidth="1"/>
    <col min="3" max="5" width="16.28125" style="0" bestFit="1" customWidth="1"/>
    <col min="6" max="6" width="16.00390625" style="0" bestFit="1" customWidth="1"/>
    <col min="7" max="7" width="16.57421875" style="0" bestFit="1" customWidth="1"/>
    <col min="11" max="11" width="6.57421875" style="0" customWidth="1"/>
    <col min="12" max="12" width="4.8515625" style="0" customWidth="1"/>
    <col min="16" max="16" width="12.7109375" style="0" bestFit="1" customWidth="1"/>
  </cols>
  <sheetData>
    <row r="2" ht="12.75">
      <c r="B2" s="2" t="s">
        <v>113</v>
      </c>
    </row>
    <row r="3" ht="18.75" thickBot="1">
      <c r="B3" s="7" t="s">
        <v>367</v>
      </c>
    </row>
    <row r="4" spans="2:7" ht="13.5" thickBot="1">
      <c r="B4" s="72" t="s">
        <v>164</v>
      </c>
      <c r="C4" s="74">
        <v>2006</v>
      </c>
      <c r="D4" s="155">
        <v>2007</v>
      </c>
      <c r="E4" s="155">
        <v>2008</v>
      </c>
      <c r="F4" s="155">
        <v>2009</v>
      </c>
      <c r="G4" s="156">
        <v>2010</v>
      </c>
    </row>
    <row r="5" spans="2:7" ht="12.75">
      <c r="B5" s="149" t="s">
        <v>78</v>
      </c>
      <c r="C5" s="357">
        <v>4679835295.000422</v>
      </c>
      <c r="D5" s="181">
        <v>4730997183.000466</v>
      </c>
      <c r="E5" s="181">
        <v>4819630208.000025</v>
      </c>
      <c r="F5" s="181">
        <v>4683262760.000317</v>
      </c>
      <c r="G5" s="182">
        <v>4850679207.999804</v>
      </c>
    </row>
    <row r="6" spans="2:7" ht="12.75">
      <c r="B6" s="150" t="s">
        <v>79</v>
      </c>
      <c r="C6" s="358">
        <v>359192732.9999721</v>
      </c>
      <c r="D6" s="178">
        <v>314668792.0000197</v>
      </c>
      <c r="E6" s="178">
        <v>309323499.99996835</v>
      </c>
      <c r="F6" s="178">
        <v>356825636.9999672</v>
      </c>
      <c r="G6" s="184">
        <v>346683138.0000831</v>
      </c>
    </row>
    <row r="7" spans="2:7" ht="13.5" thickBot="1">
      <c r="B7" s="179" t="s">
        <v>14</v>
      </c>
      <c r="C7" s="359">
        <v>5039028028.000394</v>
      </c>
      <c r="D7" s="113">
        <v>5045665975.000486</v>
      </c>
      <c r="E7" s="113">
        <v>5128953707.999993</v>
      </c>
      <c r="F7" s="113">
        <v>5040088397.000284</v>
      </c>
      <c r="G7" s="114">
        <v>5197362345.9998865</v>
      </c>
    </row>
    <row r="8" ht="12.75">
      <c r="B8" s="372" t="s">
        <v>255</v>
      </c>
    </row>
  </sheetData>
  <printOptions/>
  <pageMargins left="0.75" right="0.75" top="1" bottom="1" header="0.5" footer="0.5"/>
  <pageSetup fitToHeight="1" fitToWidth="1" horizontalDpi="600" verticalDpi="600" orientation="portrait" scale="84" r:id="rId1"/>
</worksheet>
</file>

<file path=xl/worksheets/sheet44.xml><?xml version="1.0" encoding="utf-8"?>
<worksheet xmlns="http://schemas.openxmlformats.org/spreadsheetml/2006/main" xmlns:r="http://schemas.openxmlformats.org/officeDocument/2006/relationships">
  <sheetPr>
    <pageSetUpPr fitToPage="1"/>
  </sheetPr>
  <dimension ref="B2:O60"/>
  <sheetViews>
    <sheetView showGridLines="0" zoomScale="90" zoomScaleNormal="90" workbookViewId="0" topLeftCell="A1"/>
  </sheetViews>
  <sheetFormatPr defaultColWidth="9.140625" defaultRowHeight="12.75"/>
  <cols>
    <col min="2" max="2" width="44.28125" style="0" customWidth="1"/>
    <col min="3" max="3" width="11.28125" style="0" customWidth="1"/>
    <col min="4" max="4" width="11.8515625" style="0" customWidth="1"/>
    <col min="5" max="5" width="12.00390625" style="0" customWidth="1"/>
    <col min="6" max="6" width="12.28125" style="0" customWidth="1"/>
    <col min="7" max="7" width="13.28125" style="0" customWidth="1"/>
    <col min="8" max="8" width="14.140625" style="0" customWidth="1"/>
    <col min="9" max="9" width="11.8515625" style="0" customWidth="1"/>
    <col min="10" max="10" width="12.28125" style="0" customWidth="1"/>
    <col min="11" max="11" width="14.140625" style="0" customWidth="1"/>
    <col min="12" max="12" width="10.421875" style="0" customWidth="1"/>
    <col min="13" max="13" width="10.7109375" style="0" customWidth="1"/>
    <col min="14" max="14" width="11.00390625" style="0" bestFit="1" customWidth="1"/>
    <col min="15" max="15" width="13.57421875" style="0" customWidth="1"/>
  </cols>
  <sheetData>
    <row r="2" ht="12.75">
      <c r="B2" s="2" t="s">
        <v>113</v>
      </c>
    </row>
    <row r="3" ht="18.75" thickBot="1">
      <c r="B3" s="7" t="s">
        <v>114</v>
      </c>
    </row>
    <row r="4" spans="2:15" ht="13.5" thickBot="1">
      <c r="B4" s="442" t="s">
        <v>1</v>
      </c>
      <c r="C4" s="444" t="s">
        <v>2</v>
      </c>
      <c r="D4" s="445"/>
      <c r="E4" s="445"/>
      <c r="F4" s="445"/>
      <c r="G4" s="446"/>
      <c r="H4" s="444" t="s">
        <v>3</v>
      </c>
      <c r="I4" s="445"/>
      <c r="J4" s="445"/>
      <c r="K4" s="446"/>
      <c r="L4" s="444" t="s">
        <v>4</v>
      </c>
      <c r="M4" s="445"/>
      <c r="N4" s="446"/>
      <c r="O4" s="440" t="s">
        <v>110</v>
      </c>
    </row>
    <row r="5" spans="2:15" ht="39.75" customHeight="1" thickBot="1">
      <c r="B5" s="443"/>
      <c r="C5" s="373" t="s">
        <v>239</v>
      </c>
      <c r="D5" s="374" t="s">
        <v>6</v>
      </c>
      <c r="E5" s="374" t="s">
        <v>126</v>
      </c>
      <c r="F5" s="374" t="s">
        <v>16</v>
      </c>
      <c r="G5" s="375" t="s">
        <v>128</v>
      </c>
      <c r="H5" s="373" t="s">
        <v>129</v>
      </c>
      <c r="I5" s="374" t="s">
        <v>130</v>
      </c>
      <c r="J5" s="374" t="s">
        <v>131</v>
      </c>
      <c r="K5" s="375" t="s">
        <v>132</v>
      </c>
      <c r="L5" s="373" t="s">
        <v>90</v>
      </c>
      <c r="M5" s="374" t="s">
        <v>9</v>
      </c>
      <c r="N5" s="375" t="s">
        <v>127</v>
      </c>
      <c r="O5" s="447"/>
    </row>
    <row r="6" spans="2:15" ht="12.75">
      <c r="B6" s="116" t="s">
        <v>17</v>
      </c>
      <c r="C6" s="225">
        <v>0</v>
      </c>
      <c r="D6" s="226">
        <v>201178.0000002</v>
      </c>
      <c r="E6" s="226">
        <v>0</v>
      </c>
      <c r="F6" s="226">
        <v>0</v>
      </c>
      <c r="G6" s="227">
        <v>201178.0000002</v>
      </c>
      <c r="H6" s="225">
        <v>47753</v>
      </c>
      <c r="I6" s="226">
        <v>57322</v>
      </c>
      <c r="J6" s="226">
        <v>0</v>
      </c>
      <c r="K6" s="227">
        <v>105075</v>
      </c>
      <c r="L6" s="225">
        <v>0</v>
      </c>
      <c r="M6" s="226">
        <v>0</v>
      </c>
      <c r="N6" s="227">
        <v>0</v>
      </c>
      <c r="O6" s="251">
        <v>306253.0000002</v>
      </c>
    </row>
    <row r="7" spans="2:15" ht="12.75">
      <c r="B7" s="25" t="s">
        <v>18</v>
      </c>
      <c r="C7" s="18">
        <v>0</v>
      </c>
      <c r="D7" s="4">
        <v>21608</v>
      </c>
      <c r="E7" s="4">
        <v>157380.52397938998</v>
      </c>
      <c r="F7" s="4">
        <v>351531.66007610003</v>
      </c>
      <c r="G7" s="19">
        <v>530520.18405549</v>
      </c>
      <c r="H7" s="18">
        <v>425688.53469369</v>
      </c>
      <c r="I7" s="4">
        <v>167779.281249999</v>
      </c>
      <c r="J7" s="4">
        <v>15890</v>
      </c>
      <c r="K7" s="19">
        <v>609357.8159436891</v>
      </c>
      <c r="L7" s="18">
        <v>0</v>
      </c>
      <c r="M7" s="4">
        <v>156405</v>
      </c>
      <c r="N7" s="19">
        <v>156405</v>
      </c>
      <c r="O7" s="252">
        <v>1296282.999999179</v>
      </c>
    </row>
    <row r="8" spans="2:15" ht="12.75">
      <c r="B8" s="25" t="s">
        <v>153</v>
      </c>
      <c r="C8" s="18">
        <v>0</v>
      </c>
      <c r="D8" s="4">
        <v>0</v>
      </c>
      <c r="E8" s="4">
        <v>0</v>
      </c>
      <c r="F8" s="4">
        <v>0</v>
      </c>
      <c r="G8" s="19">
        <v>0</v>
      </c>
      <c r="H8" s="18">
        <v>700</v>
      </c>
      <c r="I8" s="4">
        <v>412</v>
      </c>
      <c r="J8" s="4">
        <v>0</v>
      </c>
      <c r="K8" s="19">
        <v>1112</v>
      </c>
      <c r="L8" s="18">
        <v>0</v>
      </c>
      <c r="M8" s="4">
        <v>0</v>
      </c>
      <c r="N8" s="19">
        <v>0</v>
      </c>
      <c r="O8" s="252">
        <v>1112</v>
      </c>
    </row>
    <row r="9" spans="2:15" ht="12.75">
      <c r="B9" s="25" t="s">
        <v>154</v>
      </c>
      <c r="C9" s="18">
        <v>0</v>
      </c>
      <c r="D9" s="4">
        <v>0</v>
      </c>
      <c r="E9" s="4">
        <v>0</v>
      </c>
      <c r="F9" s="4">
        <v>0</v>
      </c>
      <c r="G9" s="19">
        <v>0</v>
      </c>
      <c r="H9" s="18">
        <v>0</v>
      </c>
      <c r="I9" s="4">
        <v>0</v>
      </c>
      <c r="J9" s="4">
        <v>0</v>
      </c>
      <c r="K9" s="19">
        <v>0</v>
      </c>
      <c r="L9" s="18">
        <v>0</v>
      </c>
      <c r="M9" s="4">
        <v>0</v>
      </c>
      <c r="N9" s="19">
        <v>0</v>
      </c>
      <c r="O9" s="252">
        <v>0</v>
      </c>
    </row>
    <row r="10" spans="2:15" ht="12.75">
      <c r="B10" s="25" t="s">
        <v>19</v>
      </c>
      <c r="C10" s="18">
        <v>0</v>
      </c>
      <c r="D10" s="4">
        <v>9734019.00000145</v>
      </c>
      <c r="E10" s="4">
        <v>8242675.432979959</v>
      </c>
      <c r="F10" s="4">
        <v>47115497.73589451</v>
      </c>
      <c r="G10" s="19">
        <v>65092192.16887592</v>
      </c>
      <c r="H10" s="18">
        <v>117325569.95288874</v>
      </c>
      <c r="I10" s="4">
        <v>54120115.8783825</v>
      </c>
      <c r="J10" s="4">
        <v>11528268.000001002</v>
      </c>
      <c r="K10" s="19">
        <v>182973953.83127224</v>
      </c>
      <c r="L10" s="18">
        <v>391</v>
      </c>
      <c r="M10" s="4">
        <v>522588.9999997</v>
      </c>
      <c r="N10" s="19">
        <v>522979.9999997</v>
      </c>
      <c r="O10" s="252">
        <v>248589126.00014788</v>
      </c>
    </row>
    <row r="11" spans="2:15" ht="12.75">
      <c r="B11" s="25" t="s">
        <v>20</v>
      </c>
      <c r="C11" s="18">
        <v>0</v>
      </c>
      <c r="D11" s="4">
        <v>423851.00000003</v>
      </c>
      <c r="E11" s="4">
        <v>1314779.2876564</v>
      </c>
      <c r="F11" s="4">
        <v>1509152.24180897</v>
      </c>
      <c r="G11" s="19">
        <v>3247782.5294653997</v>
      </c>
      <c r="H11" s="18">
        <v>1223069.4915135</v>
      </c>
      <c r="I11" s="4">
        <v>267599.97902065</v>
      </c>
      <c r="J11" s="4">
        <v>10806.000000001</v>
      </c>
      <c r="K11" s="19">
        <v>1501475.470534151</v>
      </c>
      <c r="L11" s="18">
        <v>0</v>
      </c>
      <c r="M11" s="4">
        <v>5768</v>
      </c>
      <c r="N11" s="19">
        <v>5768</v>
      </c>
      <c r="O11" s="252">
        <v>4755025.99999955</v>
      </c>
    </row>
    <row r="12" spans="2:15" ht="12.75">
      <c r="B12" s="25" t="s">
        <v>206</v>
      </c>
      <c r="C12" s="18">
        <v>0</v>
      </c>
      <c r="D12" s="4">
        <v>0</v>
      </c>
      <c r="E12" s="4">
        <v>0</v>
      </c>
      <c r="F12" s="4">
        <v>0</v>
      </c>
      <c r="G12" s="19">
        <v>0</v>
      </c>
      <c r="H12" s="18">
        <v>0</v>
      </c>
      <c r="I12" s="4">
        <v>0</v>
      </c>
      <c r="J12" s="4">
        <v>0</v>
      </c>
      <c r="K12" s="19">
        <v>0</v>
      </c>
      <c r="L12" s="18">
        <v>0</v>
      </c>
      <c r="M12" s="4">
        <v>0</v>
      </c>
      <c r="N12" s="19">
        <v>0</v>
      </c>
      <c r="O12" s="252">
        <v>0</v>
      </c>
    </row>
    <row r="13" spans="2:15" ht="12.75">
      <c r="B13" s="25" t="s">
        <v>21</v>
      </c>
      <c r="C13" s="18">
        <v>96909</v>
      </c>
      <c r="D13" s="4">
        <v>502667.99999942</v>
      </c>
      <c r="E13" s="4">
        <v>1778683.8695535797</v>
      </c>
      <c r="F13" s="4">
        <v>742374.42317478</v>
      </c>
      <c r="G13" s="19">
        <v>3120635.2927277796</v>
      </c>
      <c r="H13" s="18">
        <v>2785071.7284333003</v>
      </c>
      <c r="I13" s="4">
        <v>5638783.9788441</v>
      </c>
      <c r="J13" s="4">
        <v>7580018.9999977</v>
      </c>
      <c r="K13" s="19">
        <v>16003874.7072751</v>
      </c>
      <c r="L13" s="18">
        <v>170264</v>
      </c>
      <c r="M13" s="4">
        <v>2157327.999996</v>
      </c>
      <c r="N13" s="19">
        <v>2327591.999996</v>
      </c>
      <c r="O13" s="252">
        <v>21452101.999998875</v>
      </c>
    </row>
    <row r="14" spans="2:15" ht="12.75">
      <c r="B14" s="25" t="s">
        <v>22</v>
      </c>
      <c r="C14" s="18">
        <v>0</v>
      </c>
      <c r="D14" s="4">
        <v>822566.9999992</v>
      </c>
      <c r="E14" s="4">
        <v>557223.402192007</v>
      </c>
      <c r="F14" s="4">
        <v>369228.79959114</v>
      </c>
      <c r="G14" s="19">
        <v>1749019.2017823472</v>
      </c>
      <c r="H14" s="18">
        <v>670527.44686568</v>
      </c>
      <c r="I14" s="4">
        <v>477516.35135128006</v>
      </c>
      <c r="J14" s="4">
        <v>326095.00000033</v>
      </c>
      <c r="K14" s="19">
        <v>1474138.79821729</v>
      </c>
      <c r="L14" s="18">
        <v>5259</v>
      </c>
      <c r="M14" s="4">
        <v>640</v>
      </c>
      <c r="N14" s="19">
        <v>5899</v>
      </c>
      <c r="O14" s="252">
        <v>3229056.9999996377</v>
      </c>
    </row>
    <row r="15" spans="2:15" ht="12.75">
      <c r="B15" s="25" t="s">
        <v>155</v>
      </c>
      <c r="C15" s="18">
        <v>28487</v>
      </c>
      <c r="D15" s="4">
        <v>96990231.99993977</v>
      </c>
      <c r="E15" s="4">
        <v>34413571.408377886</v>
      </c>
      <c r="F15" s="4">
        <v>226185608.492517</v>
      </c>
      <c r="G15" s="19">
        <v>357617898.9008347</v>
      </c>
      <c r="H15" s="18">
        <v>49640882.8922887</v>
      </c>
      <c r="I15" s="4">
        <v>41226380.206834376</v>
      </c>
      <c r="J15" s="4">
        <v>5310025.9999977</v>
      </c>
      <c r="K15" s="19">
        <v>96177289.09912078</v>
      </c>
      <c r="L15" s="18">
        <v>326251.0000002</v>
      </c>
      <c r="M15" s="4">
        <v>4487858.9999979995</v>
      </c>
      <c r="N15" s="19">
        <v>4814109.9999982</v>
      </c>
      <c r="O15" s="252">
        <v>458609297.99995357</v>
      </c>
    </row>
    <row r="16" spans="2:15" ht="12.75">
      <c r="B16" s="25" t="s">
        <v>23</v>
      </c>
      <c r="C16" s="18">
        <v>0</v>
      </c>
      <c r="D16" s="4">
        <v>0</v>
      </c>
      <c r="E16" s="4">
        <v>0</v>
      </c>
      <c r="F16" s="4">
        <v>0</v>
      </c>
      <c r="G16" s="19">
        <v>0</v>
      </c>
      <c r="H16" s="18">
        <v>0</v>
      </c>
      <c r="I16" s="4">
        <v>0</v>
      </c>
      <c r="J16" s="4">
        <v>0</v>
      </c>
      <c r="K16" s="19">
        <v>0</v>
      </c>
      <c r="L16" s="18">
        <v>0</v>
      </c>
      <c r="M16" s="4">
        <v>0</v>
      </c>
      <c r="N16" s="19">
        <v>0</v>
      </c>
      <c r="O16" s="252">
        <v>0</v>
      </c>
    </row>
    <row r="17" spans="2:15" ht="12.75">
      <c r="B17" s="25" t="s">
        <v>24</v>
      </c>
      <c r="C17" s="18">
        <v>10</v>
      </c>
      <c r="D17" s="4">
        <v>238745332.9996822</v>
      </c>
      <c r="E17" s="4">
        <v>21903980.38928508</v>
      </c>
      <c r="F17" s="4">
        <v>125302525.74859703</v>
      </c>
      <c r="G17" s="19">
        <v>385951849.1375643</v>
      </c>
      <c r="H17" s="18">
        <v>38403352.2637699</v>
      </c>
      <c r="I17" s="4">
        <v>6840449.59846711</v>
      </c>
      <c r="J17" s="4">
        <v>4832443.99999864</v>
      </c>
      <c r="K17" s="19">
        <v>50076245.86223565</v>
      </c>
      <c r="L17" s="18">
        <v>59788</v>
      </c>
      <c r="M17" s="4">
        <v>3056523.0000030003</v>
      </c>
      <c r="N17" s="19">
        <v>3116311.0000030003</v>
      </c>
      <c r="O17" s="252">
        <v>439144405.99980295</v>
      </c>
    </row>
    <row r="18" spans="2:15" ht="12.75">
      <c r="B18" s="25" t="s">
        <v>25</v>
      </c>
      <c r="C18" s="18">
        <v>75000</v>
      </c>
      <c r="D18" s="4">
        <v>15000</v>
      </c>
      <c r="E18" s="4">
        <v>0</v>
      </c>
      <c r="F18" s="4">
        <v>0</v>
      </c>
      <c r="G18" s="19">
        <v>90000</v>
      </c>
      <c r="H18" s="18">
        <v>13000</v>
      </c>
      <c r="I18" s="4">
        <v>0</v>
      </c>
      <c r="J18" s="4">
        <v>10000</v>
      </c>
      <c r="K18" s="19">
        <v>23000</v>
      </c>
      <c r="L18" s="18">
        <v>0</v>
      </c>
      <c r="M18" s="4">
        <v>0</v>
      </c>
      <c r="N18" s="19">
        <v>0</v>
      </c>
      <c r="O18" s="252">
        <v>113000</v>
      </c>
    </row>
    <row r="19" spans="2:15" ht="12.75">
      <c r="B19" s="25" t="s">
        <v>26</v>
      </c>
      <c r="C19" s="18">
        <v>0</v>
      </c>
      <c r="D19" s="4">
        <v>15275773.000013351</v>
      </c>
      <c r="E19" s="4">
        <v>7846608.5803782195</v>
      </c>
      <c r="F19" s="4">
        <v>22944942.203127634</v>
      </c>
      <c r="G19" s="19">
        <v>46067323.78351921</v>
      </c>
      <c r="H19" s="18">
        <v>12153832.250599623</v>
      </c>
      <c r="I19" s="4">
        <v>13759216.965895442</v>
      </c>
      <c r="J19" s="4">
        <v>3551726.0000030003</v>
      </c>
      <c r="K19" s="19">
        <v>29464775.216498066</v>
      </c>
      <c r="L19" s="18">
        <v>36382</v>
      </c>
      <c r="M19" s="4">
        <v>816272.9999999</v>
      </c>
      <c r="N19" s="19">
        <v>852654.9999999</v>
      </c>
      <c r="O19" s="252">
        <v>76384754.00001717</v>
      </c>
    </row>
    <row r="20" spans="2:15" ht="12.75">
      <c r="B20" s="25" t="s">
        <v>27</v>
      </c>
      <c r="C20" s="18">
        <v>43011</v>
      </c>
      <c r="D20" s="4">
        <v>16948488.99999776</v>
      </c>
      <c r="E20" s="4">
        <v>5494183.565158259</v>
      </c>
      <c r="F20" s="4">
        <v>38422135.396082</v>
      </c>
      <c r="G20" s="19">
        <v>60907818.96123802</v>
      </c>
      <c r="H20" s="18">
        <v>48737824.86952713</v>
      </c>
      <c r="I20" s="4">
        <v>41071052.1690953</v>
      </c>
      <c r="J20" s="4">
        <v>10657111.0000134</v>
      </c>
      <c r="K20" s="19">
        <v>100465988.03863584</v>
      </c>
      <c r="L20" s="18">
        <v>455851</v>
      </c>
      <c r="M20" s="4">
        <v>2443956.9999955</v>
      </c>
      <c r="N20" s="19">
        <v>2899807.9999955</v>
      </c>
      <c r="O20" s="252">
        <v>164273614.99986938</v>
      </c>
    </row>
    <row r="21" spans="2:15" ht="12.75">
      <c r="B21" s="25" t="s">
        <v>28</v>
      </c>
      <c r="C21" s="18">
        <v>0</v>
      </c>
      <c r="D21" s="4">
        <v>75459</v>
      </c>
      <c r="E21" s="4">
        <v>49964.61927546</v>
      </c>
      <c r="F21" s="4">
        <v>682041.1633442999</v>
      </c>
      <c r="G21" s="19">
        <v>807464.7826197599</v>
      </c>
      <c r="H21" s="18">
        <v>817690.3517085001</v>
      </c>
      <c r="I21" s="4">
        <v>515982.86567203</v>
      </c>
      <c r="J21" s="4">
        <v>248381</v>
      </c>
      <c r="K21" s="19">
        <v>1582054.2173805302</v>
      </c>
      <c r="L21" s="18">
        <v>0</v>
      </c>
      <c r="M21" s="4">
        <v>0</v>
      </c>
      <c r="N21" s="19">
        <v>0</v>
      </c>
      <c r="O21" s="252">
        <v>2389519.00000029</v>
      </c>
    </row>
    <row r="22" spans="2:15" ht="12.75">
      <c r="B22" s="25" t="s">
        <v>29</v>
      </c>
      <c r="C22" s="18">
        <v>0</v>
      </c>
      <c r="D22" s="4">
        <v>24761150.000021987</v>
      </c>
      <c r="E22" s="4">
        <v>475004.27280698996</v>
      </c>
      <c r="F22" s="4">
        <v>6879779.62088759</v>
      </c>
      <c r="G22" s="19">
        <v>32115933.893716566</v>
      </c>
      <c r="H22" s="18">
        <v>294598.10630590003</v>
      </c>
      <c r="I22" s="4">
        <v>0</v>
      </c>
      <c r="J22" s="4">
        <v>2876</v>
      </c>
      <c r="K22" s="19">
        <v>297474.10630590003</v>
      </c>
      <c r="L22" s="18">
        <v>0</v>
      </c>
      <c r="M22" s="4">
        <v>0</v>
      </c>
      <c r="N22" s="19">
        <v>0</v>
      </c>
      <c r="O22" s="252">
        <v>32413408.000022467</v>
      </c>
    </row>
    <row r="23" spans="2:15" ht="12.75">
      <c r="B23" s="25" t="s">
        <v>30</v>
      </c>
      <c r="C23" s="18">
        <v>18621</v>
      </c>
      <c r="D23" s="4">
        <v>3451390.99999641</v>
      </c>
      <c r="E23" s="4">
        <v>17598724.324105997</v>
      </c>
      <c r="F23" s="4">
        <v>2528505.3935283</v>
      </c>
      <c r="G23" s="19">
        <v>23597241.717630707</v>
      </c>
      <c r="H23" s="18">
        <v>6509208.530607912</v>
      </c>
      <c r="I23" s="4">
        <v>2194010.7517703995</v>
      </c>
      <c r="J23" s="4">
        <v>675675.0000003801</v>
      </c>
      <c r="K23" s="19">
        <v>9378894.282378692</v>
      </c>
      <c r="L23" s="18">
        <v>140777</v>
      </c>
      <c r="M23" s="4">
        <v>3445915</v>
      </c>
      <c r="N23" s="19">
        <v>3586692</v>
      </c>
      <c r="O23" s="252">
        <v>36562828.0000094</v>
      </c>
    </row>
    <row r="24" spans="2:15" ht="12.75">
      <c r="B24" s="25" t="s">
        <v>31</v>
      </c>
      <c r="C24" s="18">
        <v>0</v>
      </c>
      <c r="D24" s="4">
        <v>15104</v>
      </c>
      <c r="E24" s="4">
        <v>50896.000000019994</v>
      </c>
      <c r="F24" s="4">
        <v>160329.33982687</v>
      </c>
      <c r="G24" s="19">
        <v>226329.33982689</v>
      </c>
      <c r="H24" s="18">
        <v>210801.63636362</v>
      </c>
      <c r="I24" s="4">
        <v>110166.02380944</v>
      </c>
      <c r="J24" s="4">
        <v>58025.999999980006</v>
      </c>
      <c r="K24" s="19">
        <v>378993.66017304</v>
      </c>
      <c r="L24" s="18">
        <v>18705</v>
      </c>
      <c r="M24" s="4">
        <v>40735</v>
      </c>
      <c r="N24" s="19">
        <v>59440</v>
      </c>
      <c r="O24" s="252">
        <v>664762.9999999299</v>
      </c>
    </row>
    <row r="25" spans="2:15" ht="12.75">
      <c r="B25" s="25" t="s">
        <v>32</v>
      </c>
      <c r="C25" s="18">
        <v>0</v>
      </c>
      <c r="D25" s="4">
        <v>0</v>
      </c>
      <c r="E25" s="4">
        <v>0</v>
      </c>
      <c r="F25" s="4">
        <v>0</v>
      </c>
      <c r="G25" s="19">
        <v>0</v>
      </c>
      <c r="H25" s="18">
        <v>0</v>
      </c>
      <c r="I25" s="4">
        <v>0</v>
      </c>
      <c r="J25" s="4">
        <v>0</v>
      </c>
      <c r="K25" s="19">
        <v>0</v>
      </c>
      <c r="L25" s="18">
        <v>0</v>
      </c>
      <c r="M25" s="4">
        <v>0</v>
      </c>
      <c r="N25" s="19">
        <v>0</v>
      </c>
      <c r="O25" s="252">
        <v>0</v>
      </c>
    </row>
    <row r="26" spans="2:15" ht="12.75">
      <c r="B26" s="25" t="s">
        <v>33</v>
      </c>
      <c r="C26" s="18">
        <v>0</v>
      </c>
      <c r="D26" s="4">
        <v>3578</v>
      </c>
      <c r="E26" s="4">
        <v>177.75</v>
      </c>
      <c r="F26" s="4">
        <v>614945.7731959</v>
      </c>
      <c r="G26" s="19">
        <v>618701.5231959</v>
      </c>
      <c r="H26" s="18">
        <v>13005.4768041</v>
      </c>
      <c r="I26" s="4">
        <v>0</v>
      </c>
      <c r="J26" s="4">
        <v>0</v>
      </c>
      <c r="K26" s="19">
        <v>13005.4768041</v>
      </c>
      <c r="L26" s="18">
        <v>0</v>
      </c>
      <c r="M26" s="4">
        <v>0</v>
      </c>
      <c r="N26" s="19">
        <v>0</v>
      </c>
      <c r="O26" s="252">
        <v>631707</v>
      </c>
    </row>
    <row r="27" spans="2:15" ht="12.75">
      <c r="B27" s="25" t="s">
        <v>214</v>
      </c>
      <c r="C27" s="18">
        <v>0</v>
      </c>
      <c r="D27" s="4">
        <v>0</v>
      </c>
      <c r="E27" s="4">
        <v>0</v>
      </c>
      <c r="F27" s="4">
        <v>0</v>
      </c>
      <c r="G27" s="19">
        <v>0</v>
      </c>
      <c r="H27" s="18">
        <v>0</v>
      </c>
      <c r="I27" s="4">
        <v>0</v>
      </c>
      <c r="J27" s="4">
        <v>0</v>
      </c>
      <c r="K27" s="19">
        <v>0</v>
      </c>
      <c r="L27" s="18">
        <v>0</v>
      </c>
      <c r="M27" s="4">
        <v>0</v>
      </c>
      <c r="N27" s="19">
        <v>0</v>
      </c>
      <c r="O27" s="252">
        <v>0</v>
      </c>
    </row>
    <row r="28" spans="2:15" ht="12.75">
      <c r="B28" s="25" t="s">
        <v>207</v>
      </c>
      <c r="C28" s="18">
        <v>0</v>
      </c>
      <c r="D28" s="4">
        <v>0</v>
      </c>
      <c r="E28" s="4">
        <v>0</v>
      </c>
      <c r="F28" s="4">
        <v>0</v>
      </c>
      <c r="G28" s="19">
        <v>0</v>
      </c>
      <c r="H28" s="18">
        <v>0</v>
      </c>
      <c r="I28" s="4">
        <v>0</v>
      </c>
      <c r="J28" s="4">
        <v>0</v>
      </c>
      <c r="K28" s="19">
        <v>0</v>
      </c>
      <c r="L28" s="18">
        <v>0</v>
      </c>
      <c r="M28" s="4">
        <v>0</v>
      </c>
      <c r="N28" s="19">
        <v>0</v>
      </c>
      <c r="O28" s="252">
        <v>0</v>
      </c>
    </row>
    <row r="29" spans="2:15" ht="12.75">
      <c r="B29" s="25" t="s">
        <v>34</v>
      </c>
      <c r="C29" s="18">
        <v>0</v>
      </c>
      <c r="D29" s="4">
        <v>0</v>
      </c>
      <c r="E29" s="4">
        <v>0</v>
      </c>
      <c r="F29" s="4">
        <v>0</v>
      </c>
      <c r="G29" s="19">
        <v>0</v>
      </c>
      <c r="H29" s="18">
        <v>0</v>
      </c>
      <c r="I29" s="4">
        <v>0</v>
      </c>
      <c r="J29" s="4">
        <v>0</v>
      </c>
      <c r="K29" s="19">
        <v>0</v>
      </c>
      <c r="L29" s="18">
        <v>0</v>
      </c>
      <c r="M29" s="4">
        <v>0</v>
      </c>
      <c r="N29" s="19">
        <v>0</v>
      </c>
      <c r="O29" s="252">
        <v>0</v>
      </c>
    </row>
    <row r="30" spans="2:15" ht="12.75">
      <c r="B30" s="25" t="s">
        <v>35</v>
      </c>
      <c r="C30" s="18">
        <v>0</v>
      </c>
      <c r="D30" s="4">
        <v>0</v>
      </c>
      <c r="E30" s="4">
        <v>3652.53846154</v>
      </c>
      <c r="F30" s="4">
        <v>0</v>
      </c>
      <c r="G30" s="19">
        <v>3652.53846154</v>
      </c>
      <c r="H30" s="18">
        <v>43830.4615385</v>
      </c>
      <c r="I30" s="4">
        <v>14438</v>
      </c>
      <c r="J30" s="4">
        <v>24467</v>
      </c>
      <c r="K30" s="19">
        <v>82735.4615385</v>
      </c>
      <c r="L30" s="18">
        <v>0</v>
      </c>
      <c r="M30" s="4">
        <v>0</v>
      </c>
      <c r="N30" s="19">
        <v>0</v>
      </c>
      <c r="O30" s="252">
        <v>86388.00000004</v>
      </c>
    </row>
    <row r="31" spans="2:15" ht="12.75">
      <c r="B31" s="25" t="s">
        <v>36</v>
      </c>
      <c r="C31" s="18">
        <v>0</v>
      </c>
      <c r="D31" s="4">
        <v>0</v>
      </c>
      <c r="E31" s="4">
        <v>0</v>
      </c>
      <c r="F31" s="4">
        <v>0</v>
      </c>
      <c r="G31" s="19">
        <v>0</v>
      </c>
      <c r="H31" s="18">
        <v>0</v>
      </c>
      <c r="I31" s="4">
        <v>0</v>
      </c>
      <c r="J31" s="4">
        <v>41600</v>
      </c>
      <c r="K31" s="19">
        <v>41600</v>
      </c>
      <c r="L31" s="18">
        <v>0</v>
      </c>
      <c r="M31" s="4">
        <v>0</v>
      </c>
      <c r="N31" s="19">
        <v>0</v>
      </c>
      <c r="O31" s="252">
        <v>41600</v>
      </c>
    </row>
    <row r="32" spans="2:15" ht="12.75">
      <c r="B32" s="25" t="s">
        <v>37</v>
      </c>
      <c r="C32" s="18">
        <v>1487</v>
      </c>
      <c r="D32" s="4">
        <v>293125.99999971996</v>
      </c>
      <c r="E32" s="4">
        <v>204608.13189127</v>
      </c>
      <c r="F32" s="4">
        <v>260502.05378716</v>
      </c>
      <c r="G32" s="19">
        <v>759723.1856781499</v>
      </c>
      <c r="H32" s="18">
        <v>415366.60884217994</v>
      </c>
      <c r="I32" s="4">
        <v>253115.20547959997</v>
      </c>
      <c r="J32" s="4">
        <v>395420.9999996</v>
      </c>
      <c r="K32" s="19">
        <v>1063902.8143213799</v>
      </c>
      <c r="L32" s="18">
        <v>18348</v>
      </c>
      <c r="M32" s="4">
        <v>916801.9999998</v>
      </c>
      <c r="N32" s="19">
        <v>935149.9999998</v>
      </c>
      <c r="O32" s="252">
        <v>2758775.99999933</v>
      </c>
    </row>
    <row r="33" spans="2:15" ht="12.75">
      <c r="B33" s="25" t="s">
        <v>217</v>
      </c>
      <c r="C33" s="18">
        <v>0</v>
      </c>
      <c r="D33" s="4">
        <v>0</v>
      </c>
      <c r="E33" s="4">
        <v>0</v>
      </c>
      <c r="F33" s="4">
        <v>0</v>
      </c>
      <c r="G33" s="19">
        <v>0</v>
      </c>
      <c r="H33" s="18">
        <v>0</v>
      </c>
      <c r="I33" s="4">
        <v>0</v>
      </c>
      <c r="J33" s="4">
        <v>0</v>
      </c>
      <c r="K33" s="19">
        <v>0</v>
      </c>
      <c r="L33" s="18">
        <v>0</v>
      </c>
      <c r="M33" s="4">
        <v>0</v>
      </c>
      <c r="N33" s="19">
        <v>0</v>
      </c>
      <c r="O33" s="252">
        <v>0</v>
      </c>
    </row>
    <row r="34" spans="2:15" ht="12.75">
      <c r="B34" s="25" t="s">
        <v>156</v>
      </c>
      <c r="C34" s="18">
        <v>0</v>
      </c>
      <c r="D34" s="4">
        <v>0</v>
      </c>
      <c r="E34" s="4">
        <v>0</v>
      </c>
      <c r="F34" s="4">
        <v>0</v>
      </c>
      <c r="G34" s="19">
        <v>0</v>
      </c>
      <c r="H34" s="18">
        <v>8078</v>
      </c>
      <c r="I34" s="4">
        <v>2022</v>
      </c>
      <c r="J34" s="4">
        <v>0</v>
      </c>
      <c r="K34" s="19">
        <v>10100</v>
      </c>
      <c r="L34" s="18">
        <v>0</v>
      </c>
      <c r="M34" s="4">
        <v>0</v>
      </c>
      <c r="N34" s="19">
        <v>0</v>
      </c>
      <c r="O34" s="252">
        <v>10100</v>
      </c>
    </row>
    <row r="35" spans="2:15" ht="12.75">
      <c r="B35" s="25" t="s">
        <v>38</v>
      </c>
      <c r="C35" s="18">
        <v>0</v>
      </c>
      <c r="D35" s="4">
        <v>0</v>
      </c>
      <c r="E35" s="4">
        <v>0</v>
      </c>
      <c r="F35" s="4">
        <v>0</v>
      </c>
      <c r="G35" s="19">
        <v>0</v>
      </c>
      <c r="H35" s="18">
        <v>0</v>
      </c>
      <c r="I35" s="4">
        <v>0</v>
      </c>
      <c r="J35" s="4">
        <v>0</v>
      </c>
      <c r="K35" s="19">
        <v>0</v>
      </c>
      <c r="L35" s="18">
        <v>0</v>
      </c>
      <c r="M35" s="4">
        <v>0</v>
      </c>
      <c r="N35" s="19">
        <v>0</v>
      </c>
      <c r="O35" s="252">
        <v>0</v>
      </c>
    </row>
    <row r="36" spans="2:15" ht="12.75">
      <c r="B36" s="25" t="s">
        <v>39</v>
      </c>
      <c r="C36" s="18">
        <v>0</v>
      </c>
      <c r="D36" s="4">
        <v>36824</v>
      </c>
      <c r="E36" s="4">
        <v>90359.30137658</v>
      </c>
      <c r="F36" s="4">
        <v>122743.43379527</v>
      </c>
      <c r="G36" s="19">
        <v>249926.73517185</v>
      </c>
      <c r="H36" s="18">
        <v>240421.91440047</v>
      </c>
      <c r="I36" s="4">
        <v>147741.35042719</v>
      </c>
      <c r="J36" s="4">
        <v>29089.999999997002</v>
      </c>
      <c r="K36" s="19">
        <v>417253.264827657</v>
      </c>
      <c r="L36" s="18">
        <v>247</v>
      </c>
      <c r="M36" s="4">
        <v>77856</v>
      </c>
      <c r="N36" s="19">
        <v>78103</v>
      </c>
      <c r="O36" s="252">
        <v>745282.999999507</v>
      </c>
    </row>
    <row r="37" spans="2:15" ht="12.75">
      <c r="B37" s="25" t="s">
        <v>157</v>
      </c>
      <c r="C37" s="18">
        <v>0</v>
      </c>
      <c r="D37" s="4">
        <v>0</v>
      </c>
      <c r="E37" s="4">
        <v>0</v>
      </c>
      <c r="F37" s="4">
        <v>10000</v>
      </c>
      <c r="G37" s="19">
        <v>10000</v>
      </c>
      <c r="H37" s="18">
        <v>0</v>
      </c>
      <c r="I37" s="4">
        <v>0</v>
      </c>
      <c r="J37" s="4">
        <v>0</v>
      </c>
      <c r="K37" s="19">
        <v>0</v>
      </c>
      <c r="L37" s="18">
        <v>0</v>
      </c>
      <c r="M37" s="4">
        <v>0</v>
      </c>
      <c r="N37" s="19">
        <v>0</v>
      </c>
      <c r="O37" s="252">
        <v>10000</v>
      </c>
    </row>
    <row r="38" spans="2:15" ht="12.75">
      <c r="B38" s="25" t="s">
        <v>40</v>
      </c>
      <c r="C38" s="18">
        <v>0</v>
      </c>
      <c r="D38" s="4">
        <v>0</v>
      </c>
      <c r="E38" s="4">
        <v>80</v>
      </c>
      <c r="F38" s="4">
        <v>0</v>
      </c>
      <c r="G38" s="19">
        <v>80</v>
      </c>
      <c r="H38" s="18">
        <v>0</v>
      </c>
      <c r="I38" s="4">
        <v>0</v>
      </c>
      <c r="J38" s="4">
        <v>0</v>
      </c>
      <c r="K38" s="19">
        <v>0</v>
      </c>
      <c r="L38" s="18">
        <v>0</v>
      </c>
      <c r="M38" s="4">
        <v>0</v>
      </c>
      <c r="N38" s="19">
        <v>0</v>
      </c>
      <c r="O38" s="252">
        <v>80</v>
      </c>
    </row>
    <row r="39" spans="2:15" ht="12.75">
      <c r="B39" s="25" t="s">
        <v>41</v>
      </c>
      <c r="C39" s="18">
        <v>0</v>
      </c>
      <c r="D39" s="4">
        <v>91069</v>
      </c>
      <c r="E39" s="4">
        <v>800627</v>
      </c>
      <c r="F39" s="4">
        <v>5959529.43646</v>
      </c>
      <c r="G39" s="19">
        <v>6851225.43646</v>
      </c>
      <c r="H39" s="18">
        <v>726471.563537</v>
      </c>
      <c r="I39" s="4">
        <v>0</v>
      </c>
      <c r="J39" s="4">
        <v>0</v>
      </c>
      <c r="K39" s="19">
        <v>726471.563537</v>
      </c>
      <c r="L39" s="18">
        <v>0</v>
      </c>
      <c r="M39" s="4">
        <v>92051</v>
      </c>
      <c r="N39" s="19">
        <v>92051</v>
      </c>
      <c r="O39" s="252">
        <v>7669747.999997</v>
      </c>
    </row>
    <row r="40" spans="2:15" ht="12.75">
      <c r="B40" s="25" t="s">
        <v>42</v>
      </c>
      <c r="C40" s="18">
        <v>0</v>
      </c>
      <c r="D40" s="4">
        <v>0</v>
      </c>
      <c r="E40" s="4">
        <v>0</v>
      </c>
      <c r="F40" s="4">
        <v>0</v>
      </c>
      <c r="G40" s="19">
        <v>0</v>
      </c>
      <c r="H40" s="18">
        <v>0</v>
      </c>
      <c r="I40" s="4">
        <v>0</v>
      </c>
      <c r="J40" s="4">
        <v>0</v>
      </c>
      <c r="K40" s="19">
        <v>0</v>
      </c>
      <c r="L40" s="18">
        <v>0</v>
      </c>
      <c r="M40" s="4">
        <v>0</v>
      </c>
      <c r="N40" s="19">
        <v>0</v>
      </c>
      <c r="O40" s="252">
        <v>0</v>
      </c>
    </row>
    <row r="41" spans="2:15" ht="12.75">
      <c r="B41" s="25" t="s">
        <v>43</v>
      </c>
      <c r="C41" s="18">
        <v>15921</v>
      </c>
      <c r="D41" s="4">
        <v>87774</v>
      </c>
      <c r="E41" s="4">
        <v>562504.73485507</v>
      </c>
      <c r="F41" s="4">
        <v>243767.00734773002</v>
      </c>
      <c r="G41" s="19">
        <v>909966.7422028</v>
      </c>
      <c r="H41" s="18">
        <v>678331.35983878</v>
      </c>
      <c r="I41" s="4">
        <v>237228.89795884996</v>
      </c>
      <c r="J41" s="4">
        <v>102109</v>
      </c>
      <c r="K41" s="19">
        <v>1017669.25779763</v>
      </c>
      <c r="L41" s="18">
        <v>0</v>
      </c>
      <c r="M41" s="4">
        <v>98530</v>
      </c>
      <c r="N41" s="19">
        <v>98530</v>
      </c>
      <c r="O41" s="252">
        <v>2026166.00000043</v>
      </c>
    </row>
    <row r="42" spans="2:15" ht="12.75">
      <c r="B42" s="25" t="s">
        <v>44</v>
      </c>
      <c r="C42" s="18">
        <v>0</v>
      </c>
      <c r="D42" s="4">
        <v>0</v>
      </c>
      <c r="E42" s="4">
        <v>10389.75</v>
      </c>
      <c r="F42" s="4">
        <v>0</v>
      </c>
      <c r="G42" s="19">
        <v>10389.75</v>
      </c>
      <c r="H42" s="18">
        <v>3463.25</v>
      </c>
      <c r="I42" s="4">
        <v>0</v>
      </c>
      <c r="J42" s="4">
        <v>200</v>
      </c>
      <c r="K42" s="19">
        <v>3663.25</v>
      </c>
      <c r="L42" s="18">
        <v>0</v>
      </c>
      <c r="M42" s="4">
        <v>0</v>
      </c>
      <c r="N42" s="19">
        <v>0</v>
      </c>
      <c r="O42" s="252">
        <v>14053</v>
      </c>
    </row>
    <row r="43" spans="2:15" ht="12.75">
      <c r="B43" s="25" t="s">
        <v>45</v>
      </c>
      <c r="C43" s="18">
        <v>0</v>
      </c>
      <c r="D43" s="4">
        <v>9549205.0000116</v>
      </c>
      <c r="E43" s="4">
        <v>2581861.1914264997</v>
      </c>
      <c r="F43" s="4">
        <v>9901772.744673999</v>
      </c>
      <c r="G43" s="19">
        <v>22032838.9361121</v>
      </c>
      <c r="H43" s="18">
        <v>11001442.196572</v>
      </c>
      <c r="I43" s="4">
        <v>10146545.867325502</v>
      </c>
      <c r="J43" s="4">
        <v>1792998</v>
      </c>
      <c r="K43" s="19">
        <v>22940986.0638975</v>
      </c>
      <c r="L43" s="18">
        <v>0</v>
      </c>
      <c r="M43" s="4">
        <v>0</v>
      </c>
      <c r="N43" s="19">
        <v>0</v>
      </c>
      <c r="O43" s="252">
        <v>44973825.0000096</v>
      </c>
    </row>
    <row r="44" spans="2:15" ht="12.75">
      <c r="B44" s="25" t="s">
        <v>46</v>
      </c>
      <c r="C44" s="18">
        <v>0</v>
      </c>
      <c r="D44" s="4">
        <v>386542.99999978003</v>
      </c>
      <c r="E44" s="4">
        <v>327659.45903916005</v>
      </c>
      <c r="F44" s="4">
        <v>3282043.2346749697</v>
      </c>
      <c r="G44" s="19">
        <v>3996245.69371391</v>
      </c>
      <c r="H44" s="18">
        <v>421478.40087815997</v>
      </c>
      <c r="I44" s="4">
        <v>124056.90540559999</v>
      </c>
      <c r="J44" s="4">
        <v>5112</v>
      </c>
      <c r="K44" s="19">
        <v>550647.30628376</v>
      </c>
      <c r="L44" s="18">
        <v>0</v>
      </c>
      <c r="M44" s="4">
        <v>10130</v>
      </c>
      <c r="N44" s="19">
        <v>10130</v>
      </c>
      <c r="O44" s="252">
        <v>4557022.99999767</v>
      </c>
    </row>
    <row r="45" spans="2:15" ht="12.75">
      <c r="B45" s="26" t="s">
        <v>55</v>
      </c>
      <c r="C45" s="315">
        <v>279446</v>
      </c>
      <c r="D45" s="408">
        <v>418431940.9996628</v>
      </c>
      <c r="E45" s="408">
        <v>104465595.53279936</v>
      </c>
      <c r="F45" s="408">
        <v>493588955.9023913</v>
      </c>
      <c r="G45" s="413">
        <v>1016765938.4348534</v>
      </c>
      <c r="H45" s="315">
        <v>292811460.28797734</v>
      </c>
      <c r="I45" s="408">
        <v>177371936.27698937</v>
      </c>
      <c r="J45" s="408">
        <v>47198340.00001173</v>
      </c>
      <c r="K45" s="413">
        <v>517381736.56497854</v>
      </c>
      <c r="L45" s="315">
        <v>1232263.0000002</v>
      </c>
      <c r="M45" s="408">
        <v>18329360.999991897</v>
      </c>
      <c r="N45" s="413">
        <v>19561623.9999921</v>
      </c>
      <c r="O45" s="414">
        <v>1553709298.9998236</v>
      </c>
    </row>
    <row r="46" spans="2:15" ht="12.75">
      <c r="B46" s="25" t="s">
        <v>47</v>
      </c>
      <c r="C46" s="316">
        <v>0</v>
      </c>
      <c r="D46" s="317">
        <v>0</v>
      </c>
      <c r="E46" s="317">
        <v>0</v>
      </c>
      <c r="F46" s="317">
        <v>146318.2695652</v>
      </c>
      <c r="G46" s="318">
        <v>146318.2695652</v>
      </c>
      <c r="H46" s="316">
        <v>280673.59999964</v>
      </c>
      <c r="I46" s="317">
        <v>717159.1304355001</v>
      </c>
      <c r="J46" s="317">
        <v>1154501.00000219</v>
      </c>
      <c r="K46" s="318">
        <v>2152333.73043733</v>
      </c>
      <c r="L46" s="316">
        <v>0</v>
      </c>
      <c r="M46" s="317">
        <v>0</v>
      </c>
      <c r="N46" s="318">
        <v>0</v>
      </c>
      <c r="O46" s="409">
        <v>2298652.00000253</v>
      </c>
    </row>
    <row r="47" spans="2:15" ht="12.75">
      <c r="B47" s="25" t="s">
        <v>48</v>
      </c>
      <c r="C47" s="316">
        <v>105980</v>
      </c>
      <c r="D47" s="317">
        <v>699595.99999972</v>
      </c>
      <c r="E47" s="317">
        <v>3204367.52547188</v>
      </c>
      <c r="F47" s="317">
        <v>1095379.65294243</v>
      </c>
      <c r="G47" s="318">
        <v>5105323.17841403</v>
      </c>
      <c r="H47" s="316">
        <v>1279622.6147399799</v>
      </c>
      <c r="I47" s="317">
        <v>911507.20684517</v>
      </c>
      <c r="J47" s="317">
        <v>904715.99999992</v>
      </c>
      <c r="K47" s="318">
        <v>3095845.82158507</v>
      </c>
      <c r="L47" s="316">
        <v>0</v>
      </c>
      <c r="M47" s="317">
        <v>130891</v>
      </c>
      <c r="N47" s="318">
        <v>130891</v>
      </c>
      <c r="O47" s="409">
        <v>8332059.999999099</v>
      </c>
    </row>
    <row r="48" spans="2:15" ht="12.75">
      <c r="B48" s="25" t="s">
        <v>49</v>
      </c>
      <c r="C48" s="316">
        <v>108500</v>
      </c>
      <c r="D48" s="317">
        <v>10363061.000005089</v>
      </c>
      <c r="E48" s="317">
        <v>8261183.80613052</v>
      </c>
      <c r="F48" s="317">
        <v>3827639.2233297</v>
      </c>
      <c r="G48" s="318">
        <v>22560384.02946531</v>
      </c>
      <c r="H48" s="316">
        <v>46002208.40445256</v>
      </c>
      <c r="I48" s="317">
        <v>71220175.56623413</v>
      </c>
      <c r="J48" s="317">
        <v>18022765.00000771</v>
      </c>
      <c r="K48" s="318">
        <v>135245148.9706944</v>
      </c>
      <c r="L48" s="316">
        <v>755000.99999983</v>
      </c>
      <c r="M48" s="317">
        <v>7561046.999995901</v>
      </c>
      <c r="N48" s="318">
        <v>8316047.999995731</v>
      </c>
      <c r="O48" s="409">
        <v>166121581.00015542</v>
      </c>
    </row>
    <row r="49" spans="2:15" ht="12.75">
      <c r="B49" s="25" t="s">
        <v>50</v>
      </c>
      <c r="C49" s="316">
        <v>65016</v>
      </c>
      <c r="D49" s="317">
        <v>7048503.99999321</v>
      </c>
      <c r="E49" s="317">
        <v>1980543.8064493802</v>
      </c>
      <c r="F49" s="317">
        <v>7823028.2169558015</v>
      </c>
      <c r="G49" s="318">
        <v>16917092.023398392</v>
      </c>
      <c r="H49" s="316">
        <v>17427568.48394626</v>
      </c>
      <c r="I49" s="317">
        <v>10066029.492654778</v>
      </c>
      <c r="J49" s="317">
        <v>6989237.0000003</v>
      </c>
      <c r="K49" s="318">
        <v>34482834.97660134</v>
      </c>
      <c r="L49" s="316">
        <v>107011.00000004002</v>
      </c>
      <c r="M49" s="317">
        <v>519956.00000013004</v>
      </c>
      <c r="N49" s="318">
        <v>626967.0000001701</v>
      </c>
      <c r="O49" s="409">
        <v>52026893.99999989</v>
      </c>
    </row>
    <row r="50" spans="2:15" ht="12.75">
      <c r="B50" s="25" t="s">
        <v>51</v>
      </c>
      <c r="C50" s="316">
        <v>410931</v>
      </c>
      <c r="D50" s="317">
        <v>2016904.0000005295</v>
      </c>
      <c r="E50" s="317">
        <v>7154290.86332975</v>
      </c>
      <c r="F50" s="317">
        <v>3443884.4656366897</v>
      </c>
      <c r="G50" s="318">
        <v>13026010.328966968</v>
      </c>
      <c r="H50" s="316">
        <v>34741982.90556209</v>
      </c>
      <c r="I50" s="317">
        <v>23219800.765456658</v>
      </c>
      <c r="J50" s="317">
        <v>10404173</v>
      </c>
      <c r="K50" s="318">
        <v>68365956.67101875</v>
      </c>
      <c r="L50" s="316">
        <v>314451</v>
      </c>
      <c r="M50" s="317">
        <v>5848180.9999949</v>
      </c>
      <c r="N50" s="318">
        <v>6162631.9999949</v>
      </c>
      <c r="O50" s="409">
        <v>87554598.99998061</v>
      </c>
    </row>
    <row r="51" spans="2:15" ht="12.75">
      <c r="B51" s="25" t="s">
        <v>52</v>
      </c>
      <c r="C51" s="316">
        <v>355145</v>
      </c>
      <c r="D51" s="317">
        <v>1741637.0000003101</v>
      </c>
      <c r="E51" s="317">
        <v>2388173.03451288</v>
      </c>
      <c r="F51" s="317">
        <v>396031.75955431996</v>
      </c>
      <c r="G51" s="318">
        <v>4880986.79406751</v>
      </c>
      <c r="H51" s="316">
        <v>3608810.4867180595</v>
      </c>
      <c r="I51" s="317">
        <v>4469361.71921575</v>
      </c>
      <c r="J51" s="317">
        <v>8073081.00001024</v>
      </c>
      <c r="K51" s="318">
        <v>16151253.20594405</v>
      </c>
      <c r="L51" s="316">
        <v>4292</v>
      </c>
      <c r="M51" s="317">
        <v>2616467</v>
      </c>
      <c r="N51" s="318">
        <v>2620759</v>
      </c>
      <c r="O51" s="409">
        <v>23652999.00001156</v>
      </c>
    </row>
    <row r="52" spans="2:15" ht="12.75">
      <c r="B52" s="26" t="s">
        <v>56</v>
      </c>
      <c r="C52" s="315">
        <v>1045572</v>
      </c>
      <c r="D52" s="408">
        <v>21869701.999998856</v>
      </c>
      <c r="E52" s="408">
        <v>22988559.035894413</v>
      </c>
      <c r="F52" s="408">
        <v>16732281.587984141</v>
      </c>
      <c r="G52" s="413">
        <v>62636114.623877406</v>
      </c>
      <c r="H52" s="315">
        <v>103340866.4954186</v>
      </c>
      <c r="I52" s="408">
        <v>110604033.88084199</v>
      </c>
      <c r="J52" s="408">
        <v>45548473.000020355</v>
      </c>
      <c r="K52" s="413">
        <v>259493373.37628093</v>
      </c>
      <c r="L52" s="315">
        <v>1180754.99999987</v>
      </c>
      <c r="M52" s="408">
        <v>16676541.999990933</v>
      </c>
      <c r="N52" s="413">
        <v>17857296.9999908</v>
      </c>
      <c r="O52" s="414">
        <v>339986785.00014913</v>
      </c>
    </row>
    <row r="53" spans="2:15" ht="12.75">
      <c r="B53" s="274" t="s">
        <v>53</v>
      </c>
      <c r="C53" s="319">
        <v>0</v>
      </c>
      <c r="D53" s="320">
        <v>73780651.00003201</v>
      </c>
      <c r="E53" s="320">
        <v>1682035.35272</v>
      </c>
      <c r="F53" s="320">
        <v>112054.1934818</v>
      </c>
      <c r="G53" s="321">
        <v>75574740.54623382</v>
      </c>
      <c r="H53" s="319">
        <v>1002792333.4534194</v>
      </c>
      <c r="I53" s="320">
        <v>54609810.999951206</v>
      </c>
      <c r="J53" s="320">
        <v>126495263.999846</v>
      </c>
      <c r="K53" s="321">
        <v>1183897408.4532168</v>
      </c>
      <c r="L53" s="319">
        <v>0</v>
      </c>
      <c r="M53" s="320">
        <v>780</v>
      </c>
      <c r="N53" s="321">
        <v>780</v>
      </c>
      <c r="O53" s="410">
        <v>1259472928.9994504</v>
      </c>
    </row>
    <row r="54" spans="2:15" ht="12.75">
      <c r="B54" s="26" t="s">
        <v>57</v>
      </c>
      <c r="C54" s="315">
        <v>0</v>
      </c>
      <c r="D54" s="408">
        <v>73780651.00003201</v>
      </c>
      <c r="E54" s="408">
        <v>1682035.35272</v>
      </c>
      <c r="F54" s="408">
        <v>112054.1934818</v>
      </c>
      <c r="G54" s="413">
        <v>75574740.54623382</v>
      </c>
      <c r="H54" s="315">
        <v>1002792333.4534194</v>
      </c>
      <c r="I54" s="408">
        <v>54609810.999951206</v>
      </c>
      <c r="J54" s="408">
        <v>126495263.999846</v>
      </c>
      <c r="K54" s="413">
        <v>1183897408.4532168</v>
      </c>
      <c r="L54" s="315">
        <v>0</v>
      </c>
      <c r="M54" s="408">
        <v>780</v>
      </c>
      <c r="N54" s="413">
        <v>780</v>
      </c>
      <c r="O54" s="414">
        <v>1259472928.9994504</v>
      </c>
    </row>
    <row r="55" spans="2:15" ht="12.75">
      <c r="B55" s="25"/>
      <c r="C55" s="322"/>
      <c r="D55" s="323"/>
      <c r="E55" s="323"/>
      <c r="F55" s="323"/>
      <c r="G55" s="324"/>
      <c r="H55" s="322"/>
      <c r="I55" s="323"/>
      <c r="J55" s="323"/>
      <c r="K55" s="324"/>
      <c r="L55" s="322"/>
      <c r="M55" s="323"/>
      <c r="N55" s="324"/>
      <c r="O55" s="411"/>
    </row>
    <row r="56" spans="2:15" ht="13.5" thickBot="1">
      <c r="B56" s="27" t="s">
        <v>54</v>
      </c>
      <c r="C56" s="325">
        <v>1325018</v>
      </c>
      <c r="D56" s="326">
        <v>514082293.99969363</v>
      </c>
      <c r="E56" s="326">
        <v>129136189.92141378</v>
      </c>
      <c r="F56" s="326">
        <v>510433291.68385726</v>
      </c>
      <c r="G56" s="327">
        <v>1154976793.6049647</v>
      </c>
      <c r="H56" s="325">
        <v>1398944660.2368155</v>
      </c>
      <c r="I56" s="326">
        <v>342585781.1577825</v>
      </c>
      <c r="J56" s="326">
        <v>219242076.99987808</v>
      </c>
      <c r="K56" s="327">
        <v>1960772518.3944764</v>
      </c>
      <c r="L56" s="325">
        <v>2413018.00000007</v>
      </c>
      <c r="M56" s="326">
        <v>35006682.999982834</v>
      </c>
      <c r="N56" s="327">
        <v>37419700.9999829</v>
      </c>
      <c r="O56" s="412">
        <v>3153169012.999423</v>
      </c>
    </row>
    <row r="57" ht="12.75">
      <c r="B57" s="6" t="s">
        <v>242</v>
      </c>
    </row>
    <row r="58" ht="12.75">
      <c r="B58" s="6" t="s">
        <v>242</v>
      </c>
    </row>
    <row r="59" ht="12.75">
      <c r="B59" s="6" t="s">
        <v>242</v>
      </c>
    </row>
    <row r="60" ht="12.75">
      <c r="B60" s="6" t="s">
        <v>242</v>
      </c>
    </row>
  </sheetData>
  <mergeCells count="5">
    <mergeCell ref="O4:O5"/>
    <mergeCell ref="B4:B5"/>
    <mergeCell ref="C4:G4"/>
    <mergeCell ref="H4:K4"/>
    <mergeCell ref="L4:N4"/>
  </mergeCells>
  <printOptions/>
  <pageMargins left="0.75" right="0.75" top="1" bottom="1" header="0.5" footer="0.5"/>
  <pageSetup fitToHeight="1" fitToWidth="1" horizontalDpi="600" verticalDpi="600" orientation="portrait" scale="42" r:id="rId1"/>
</worksheet>
</file>

<file path=xl/worksheets/sheet45.xml><?xml version="1.0" encoding="utf-8"?>
<worksheet xmlns="http://schemas.openxmlformats.org/spreadsheetml/2006/main" xmlns:r="http://schemas.openxmlformats.org/officeDocument/2006/relationships">
  <sheetPr>
    <pageSetUpPr fitToPage="1"/>
  </sheetPr>
  <dimension ref="B2:G9"/>
  <sheetViews>
    <sheetView showGridLines="0" workbookViewId="0" topLeftCell="A1"/>
  </sheetViews>
  <sheetFormatPr defaultColWidth="9.140625" defaultRowHeight="12.75"/>
  <cols>
    <col min="1" max="1" width="9.140625" style="0" customWidth="1"/>
    <col min="2" max="2" width="17.8515625" style="0" bestFit="1" customWidth="1"/>
    <col min="3" max="4" width="16.28125" style="0" bestFit="1" customWidth="1"/>
    <col min="5" max="5" width="15.57421875" style="0" bestFit="1" customWidth="1"/>
    <col min="6" max="6" width="16.28125" style="0" bestFit="1" customWidth="1"/>
    <col min="7" max="7" width="16.00390625" style="0" bestFit="1" customWidth="1"/>
    <col min="11" max="11" width="6.00390625" style="0" customWidth="1"/>
    <col min="14" max="14" width="12.7109375" style="0" bestFit="1" customWidth="1"/>
    <col min="16" max="19" width="11.140625" style="0" bestFit="1" customWidth="1"/>
    <col min="20" max="20" width="11.00390625" style="0" bestFit="1" customWidth="1"/>
  </cols>
  <sheetData>
    <row r="2" ht="12.75">
      <c r="B2" s="2" t="s">
        <v>113</v>
      </c>
    </row>
    <row r="3" ht="18.75" thickBot="1">
      <c r="B3" s="7" t="s">
        <v>368</v>
      </c>
    </row>
    <row r="4" spans="2:7" ht="13.5" thickBot="1">
      <c r="B4" s="99" t="s">
        <v>133</v>
      </c>
      <c r="C4" s="73">
        <v>2006</v>
      </c>
      <c r="D4" s="74">
        <v>2007</v>
      </c>
      <c r="E4" s="74">
        <v>2008</v>
      </c>
      <c r="F4" s="74">
        <v>2009</v>
      </c>
      <c r="G4" s="75">
        <v>2010</v>
      </c>
    </row>
    <row r="5" spans="2:7" ht="12.75">
      <c r="B5" s="149" t="s">
        <v>12</v>
      </c>
      <c r="C5" s="133">
        <v>1109233233.8608496</v>
      </c>
      <c r="D5" s="134">
        <v>1115089904.0057466</v>
      </c>
      <c r="E5" s="134">
        <v>1013601232.5396224</v>
      </c>
      <c r="F5" s="134">
        <v>1050970783.2117876</v>
      </c>
      <c r="G5" s="135">
        <v>1154976793.6049645</v>
      </c>
    </row>
    <row r="6" spans="2:7" ht="12.75">
      <c r="B6" s="150" t="s">
        <v>13</v>
      </c>
      <c r="C6" s="52">
        <v>1829154308.1388597</v>
      </c>
      <c r="D6" s="51">
        <v>1842173882.9944332</v>
      </c>
      <c r="E6" s="51">
        <v>1837559392.4604087</v>
      </c>
      <c r="F6" s="51">
        <v>1903114986.7891264</v>
      </c>
      <c r="G6" s="53">
        <v>1960772518.394475</v>
      </c>
    </row>
    <row r="7" spans="2:7" ht="12.75">
      <c r="B7" s="150" t="s">
        <v>11</v>
      </c>
      <c r="C7" s="52">
        <v>38170981.00000795</v>
      </c>
      <c r="D7" s="51">
        <v>34298380.00000322</v>
      </c>
      <c r="E7" s="51">
        <v>31094412.99999078</v>
      </c>
      <c r="F7" s="51">
        <v>32685869.000000603</v>
      </c>
      <c r="G7" s="53">
        <v>37419700.99998289</v>
      </c>
    </row>
    <row r="8" spans="2:7" ht="13.5" thickBot="1">
      <c r="B8" s="151" t="s">
        <v>14</v>
      </c>
      <c r="C8" s="79">
        <v>2976558522.999717</v>
      </c>
      <c r="D8" s="148">
        <v>2991562167.000183</v>
      </c>
      <c r="E8" s="148">
        <v>2882255038.000022</v>
      </c>
      <c r="F8" s="148">
        <v>2986771639.0009146</v>
      </c>
      <c r="G8" s="142">
        <v>3153169012.999422</v>
      </c>
    </row>
    <row r="9" ht="12.75">
      <c r="B9" s="372" t="s">
        <v>255</v>
      </c>
    </row>
  </sheetData>
  <printOptions/>
  <pageMargins left="0.75" right="0.75" top="1" bottom="1" header="0.5" footer="0.5"/>
  <pageSetup fitToHeight="1" fitToWidth="1" horizontalDpi="600" verticalDpi="600" orientation="portrait" scale="84" r:id="rId1"/>
</worksheet>
</file>

<file path=xl/worksheets/sheet46.xml><?xml version="1.0" encoding="utf-8"?>
<worksheet xmlns="http://schemas.openxmlformats.org/spreadsheetml/2006/main" xmlns:r="http://schemas.openxmlformats.org/officeDocument/2006/relationships">
  <sheetPr>
    <pageSetUpPr fitToPage="1"/>
  </sheetPr>
  <dimension ref="B2:O60"/>
  <sheetViews>
    <sheetView showGridLines="0" workbookViewId="0" topLeftCell="A1"/>
  </sheetViews>
  <sheetFormatPr defaultColWidth="9.140625" defaultRowHeight="12.75"/>
  <cols>
    <col min="2" max="2" width="41.00390625" style="0" customWidth="1"/>
    <col min="3" max="3" width="11.00390625" style="0" customWidth="1"/>
    <col min="4" max="4" width="11.140625" style="0" customWidth="1"/>
    <col min="5" max="5" width="10.8515625" style="0" customWidth="1"/>
    <col min="6" max="6" width="12.57421875" style="0" customWidth="1"/>
    <col min="7" max="7" width="12.421875" style="0" customWidth="1"/>
    <col min="8" max="10" width="10.8515625" style="0" customWidth="1"/>
    <col min="11" max="11" width="12.140625" style="0" customWidth="1"/>
    <col min="12" max="12" width="9.8515625" style="0" customWidth="1"/>
    <col min="13" max="13" width="10.140625" style="0" customWidth="1"/>
    <col min="14" max="14" width="12.57421875" style="0" customWidth="1"/>
    <col min="15" max="15" width="13.140625" style="0" customWidth="1"/>
  </cols>
  <sheetData>
    <row r="2" ht="12.75">
      <c r="B2" s="2" t="s">
        <v>113</v>
      </c>
    </row>
    <row r="3" ht="18.75" thickBot="1">
      <c r="B3" s="7" t="s">
        <v>237</v>
      </c>
    </row>
    <row r="4" spans="2:15" ht="13.5" thickBot="1">
      <c r="B4" s="442" t="s">
        <v>1</v>
      </c>
      <c r="C4" s="444" t="s">
        <v>2</v>
      </c>
      <c r="D4" s="445"/>
      <c r="E4" s="445"/>
      <c r="F4" s="445"/>
      <c r="G4" s="446"/>
      <c r="H4" s="444" t="s">
        <v>3</v>
      </c>
      <c r="I4" s="445"/>
      <c r="J4" s="445"/>
      <c r="K4" s="446"/>
      <c r="L4" s="444" t="s">
        <v>4</v>
      </c>
      <c r="M4" s="445"/>
      <c r="N4" s="446"/>
      <c r="O4" s="440" t="s">
        <v>110</v>
      </c>
    </row>
    <row r="5" spans="2:15" ht="39.75" customHeight="1" thickBot="1">
      <c r="B5" s="443"/>
      <c r="C5" s="373" t="s">
        <v>239</v>
      </c>
      <c r="D5" s="374" t="s">
        <v>6</v>
      </c>
      <c r="E5" s="374" t="s">
        <v>126</v>
      </c>
      <c r="F5" s="374" t="s">
        <v>16</v>
      </c>
      <c r="G5" s="375" t="s">
        <v>128</v>
      </c>
      <c r="H5" s="373" t="s">
        <v>129</v>
      </c>
      <c r="I5" s="374" t="s">
        <v>130</v>
      </c>
      <c r="J5" s="374" t="s">
        <v>131</v>
      </c>
      <c r="K5" s="375" t="s">
        <v>132</v>
      </c>
      <c r="L5" s="373" t="s">
        <v>90</v>
      </c>
      <c r="M5" s="374" t="s">
        <v>9</v>
      </c>
      <c r="N5" s="375" t="s">
        <v>127</v>
      </c>
      <c r="O5" s="447"/>
    </row>
    <row r="6" spans="2:15" ht="12.75">
      <c r="B6" s="116" t="s">
        <v>17</v>
      </c>
      <c r="C6" s="225">
        <v>0</v>
      </c>
      <c r="D6" s="226">
        <v>0</v>
      </c>
      <c r="E6" s="226">
        <v>0</v>
      </c>
      <c r="F6" s="226">
        <v>0</v>
      </c>
      <c r="G6" s="227">
        <v>0</v>
      </c>
      <c r="H6" s="225">
        <v>0</v>
      </c>
      <c r="I6" s="226">
        <v>0</v>
      </c>
      <c r="J6" s="226">
        <v>0</v>
      </c>
      <c r="K6" s="227">
        <v>0</v>
      </c>
      <c r="L6" s="225">
        <v>0</v>
      </c>
      <c r="M6" s="226">
        <v>0</v>
      </c>
      <c r="N6" s="227">
        <v>0</v>
      </c>
      <c r="O6" s="251">
        <v>0</v>
      </c>
    </row>
    <row r="7" spans="2:15" ht="12.75">
      <c r="B7" s="25" t="s">
        <v>18</v>
      </c>
      <c r="C7" s="18">
        <v>0</v>
      </c>
      <c r="D7" s="4">
        <v>0</v>
      </c>
      <c r="E7" s="4">
        <v>17610.8333333</v>
      </c>
      <c r="F7" s="4">
        <v>0</v>
      </c>
      <c r="G7" s="19">
        <v>17610.8333333</v>
      </c>
      <c r="H7" s="18">
        <v>3522.16666667</v>
      </c>
      <c r="I7" s="4">
        <v>160</v>
      </c>
      <c r="J7" s="4">
        <v>0</v>
      </c>
      <c r="K7" s="19">
        <v>3682.16666667</v>
      </c>
      <c r="L7" s="18">
        <v>0</v>
      </c>
      <c r="M7" s="4">
        <v>0</v>
      </c>
      <c r="N7" s="19">
        <v>0</v>
      </c>
      <c r="O7" s="252">
        <v>21292.99999997</v>
      </c>
    </row>
    <row r="8" spans="2:15" ht="12.75">
      <c r="B8" s="25" t="s">
        <v>153</v>
      </c>
      <c r="C8" s="18">
        <v>0</v>
      </c>
      <c r="D8" s="4">
        <v>471226.99999980006</v>
      </c>
      <c r="E8" s="4">
        <v>125408.3043477</v>
      </c>
      <c r="F8" s="4">
        <v>29295.5652174</v>
      </c>
      <c r="G8" s="19">
        <v>625930.8695649001</v>
      </c>
      <c r="H8" s="18">
        <v>27747.1304348</v>
      </c>
      <c r="I8" s="4">
        <v>0</v>
      </c>
      <c r="J8" s="4">
        <v>0</v>
      </c>
      <c r="K8" s="19">
        <v>27747.1304348</v>
      </c>
      <c r="L8" s="18">
        <v>0</v>
      </c>
      <c r="M8" s="4">
        <v>0</v>
      </c>
      <c r="N8" s="19">
        <v>0</v>
      </c>
      <c r="O8" s="252">
        <v>653677.9999997001</v>
      </c>
    </row>
    <row r="9" spans="2:15" ht="12.75">
      <c r="B9" s="25" t="s">
        <v>154</v>
      </c>
      <c r="C9" s="18">
        <v>0</v>
      </c>
      <c r="D9" s="4">
        <v>79495</v>
      </c>
      <c r="E9" s="4">
        <v>12241</v>
      </c>
      <c r="F9" s="4">
        <v>7985.33333334</v>
      </c>
      <c r="G9" s="19">
        <v>99721.33333334</v>
      </c>
      <c r="H9" s="18">
        <v>3992.66666666</v>
      </c>
      <c r="I9" s="4">
        <v>0</v>
      </c>
      <c r="J9" s="4">
        <v>0</v>
      </c>
      <c r="K9" s="19">
        <v>3992.66666666</v>
      </c>
      <c r="L9" s="18">
        <v>0</v>
      </c>
      <c r="M9" s="4">
        <v>0</v>
      </c>
      <c r="N9" s="19">
        <v>0</v>
      </c>
      <c r="O9" s="252">
        <v>103714</v>
      </c>
    </row>
    <row r="10" spans="2:15" ht="12.75">
      <c r="B10" s="25" t="s">
        <v>19</v>
      </c>
      <c r="C10" s="18">
        <v>0</v>
      </c>
      <c r="D10" s="4">
        <v>51708976.000056</v>
      </c>
      <c r="E10" s="4">
        <v>4465068.82961715</v>
      </c>
      <c r="F10" s="4">
        <v>9724500.110864857</v>
      </c>
      <c r="G10" s="19">
        <v>65898544.940538004</v>
      </c>
      <c r="H10" s="18">
        <v>11315222.22019986</v>
      </c>
      <c r="I10" s="4">
        <v>6770692.83931965</v>
      </c>
      <c r="J10" s="4">
        <v>317003.0000004</v>
      </c>
      <c r="K10" s="19">
        <v>18402918.05951991</v>
      </c>
      <c r="L10" s="18">
        <v>0</v>
      </c>
      <c r="M10" s="4">
        <v>130720</v>
      </c>
      <c r="N10" s="19">
        <v>130720</v>
      </c>
      <c r="O10" s="252">
        <v>84432183.00005792</v>
      </c>
    </row>
    <row r="11" spans="2:15" ht="12.75">
      <c r="B11" s="25" t="s">
        <v>20</v>
      </c>
      <c r="C11" s="18">
        <v>0</v>
      </c>
      <c r="D11" s="4">
        <v>1846288.0000013</v>
      </c>
      <c r="E11" s="4">
        <v>3358283.85003919</v>
      </c>
      <c r="F11" s="4">
        <v>3726884.5440040906</v>
      </c>
      <c r="G11" s="19">
        <v>8931456.39404458</v>
      </c>
      <c r="H11" s="18">
        <v>2181151.6059477</v>
      </c>
      <c r="I11" s="4">
        <v>2914739.9999998</v>
      </c>
      <c r="J11" s="4">
        <v>100015.99999999</v>
      </c>
      <c r="K11" s="19">
        <v>5195907.60594749</v>
      </c>
      <c r="L11" s="18">
        <v>7732</v>
      </c>
      <c r="M11" s="4">
        <v>51204</v>
      </c>
      <c r="N11" s="19">
        <v>58936</v>
      </c>
      <c r="O11" s="252">
        <v>14186299.99999207</v>
      </c>
    </row>
    <row r="12" spans="2:15" ht="12.75">
      <c r="B12" s="25" t="s">
        <v>206</v>
      </c>
      <c r="C12" s="18">
        <v>0</v>
      </c>
      <c r="D12" s="4">
        <v>381670.0000006</v>
      </c>
      <c r="E12" s="4">
        <v>174025.4807692</v>
      </c>
      <c r="F12" s="4">
        <v>98306.51923082</v>
      </c>
      <c r="G12" s="19">
        <v>654002.00000062</v>
      </c>
      <c r="H12" s="18">
        <v>0</v>
      </c>
      <c r="I12" s="4">
        <v>0</v>
      </c>
      <c r="J12" s="4">
        <v>0</v>
      </c>
      <c r="K12" s="19">
        <v>0</v>
      </c>
      <c r="L12" s="18">
        <v>0</v>
      </c>
      <c r="M12" s="4">
        <v>1255</v>
      </c>
      <c r="N12" s="19">
        <v>1255</v>
      </c>
      <c r="O12" s="252">
        <v>655257.00000062</v>
      </c>
    </row>
    <row r="13" spans="2:15" ht="12.75">
      <c r="B13" s="25" t="s">
        <v>21</v>
      </c>
      <c r="C13" s="18">
        <v>0</v>
      </c>
      <c r="D13" s="4">
        <v>5932989.999999099</v>
      </c>
      <c r="E13" s="4">
        <v>10905112.624992501</v>
      </c>
      <c r="F13" s="4">
        <v>16478323.4001772</v>
      </c>
      <c r="G13" s="19">
        <v>33316426.0251688</v>
      </c>
      <c r="H13" s="18">
        <v>23298666.310395543</v>
      </c>
      <c r="I13" s="4">
        <v>22724467.664460998</v>
      </c>
      <c r="J13" s="4">
        <v>3001961.0000023902</v>
      </c>
      <c r="K13" s="19">
        <v>49025094.97485893</v>
      </c>
      <c r="L13" s="18">
        <v>43092</v>
      </c>
      <c r="M13" s="4">
        <v>301924</v>
      </c>
      <c r="N13" s="19">
        <v>345016</v>
      </c>
      <c r="O13" s="252">
        <v>82686537.00002773</v>
      </c>
    </row>
    <row r="14" spans="2:15" ht="12.75">
      <c r="B14" s="25" t="s">
        <v>22</v>
      </c>
      <c r="C14" s="18">
        <v>0</v>
      </c>
      <c r="D14" s="4">
        <v>16165167.999990763</v>
      </c>
      <c r="E14" s="4">
        <v>8282727.875724499</v>
      </c>
      <c r="F14" s="4">
        <v>8284036.891729101</v>
      </c>
      <c r="G14" s="19">
        <v>32731932.767444365</v>
      </c>
      <c r="H14" s="18">
        <v>5695457.6238634</v>
      </c>
      <c r="I14" s="4">
        <v>2214386.6086979997</v>
      </c>
      <c r="J14" s="4">
        <v>196581</v>
      </c>
      <c r="K14" s="19">
        <v>8106425.2325614</v>
      </c>
      <c r="L14" s="18">
        <v>1038169.9999991</v>
      </c>
      <c r="M14" s="4">
        <v>24828</v>
      </c>
      <c r="N14" s="19">
        <v>1062997.9999990999</v>
      </c>
      <c r="O14" s="252">
        <v>41901356.000004865</v>
      </c>
    </row>
    <row r="15" spans="2:15" ht="12.75">
      <c r="B15" s="25" t="s">
        <v>155</v>
      </c>
      <c r="C15" s="18">
        <v>0</v>
      </c>
      <c r="D15" s="4">
        <v>36612818.00002181</v>
      </c>
      <c r="E15" s="4">
        <v>25274487.132232867</v>
      </c>
      <c r="F15" s="4">
        <v>54215907.82915045</v>
      </c>
      <c r="G15" s="19">
        <v>116103212.96140513</v>
      </c>
      <c r="H15" s="18">
        <v>12990461.396789363</v>
      </c>
      <c r="I15" s="4">
        <v>18227308.641741924</v>
      </c>
      <c r="J15" s="4">
        <v>1890742</v>
      </c>
      <c r="K15" s="19">
        <v>33108512.03853129</v>
      </c>
      <c r="L15" s="18">
        <v>33106.00000004</v>
      </c>
      <c r="M15" s="4">
        <v>112359</v>
      </c>
      <c r="N15" s="19">
        <v>145465.00000004</v>
      </c>
      <c r="O15" s="252">
        <v>149357189.99993643</v>
      </c>
    </row>
    <row r="16" spans="2:15" ht="12.75">
      <c r="B16" s="25" t="s">
        <v>23</v>
      </c>
      <c r="C16" s="18">
        <v>0</v>
      </c>
      <c r="D16" s="4">
        <v>4929538.999998701</v>
      </c>
      <c r="E16" s="4">
        <v>748096.0462966668</v>
      </c>
      <c r="F16" s="4">
        <v>334439.2685191668</v>
      </c>
      <c r="G16" s="19">
        <v>6012074.314814534</v>
      </c>
      <c r="H16" s="18">
        <v>34876.5185184</v>
      </c>
      <c r="I16" s="4">
        <v>57.1666666668</v>
      </c>
      <c r="J16" s="4">
        <v>0</v>
      </c>
      <c r="K16" s="19">
        <v>34933.6851850668</v>
      </c>
      <c r="L16" s="18">
        <v>0</v>
      </c>
      <c r="M16" s="4">
        <v>0</v>
      </c>
      <c r="N16" s="19">
        <v>0</v>
      </c>
      <c r="O16" s="252">
        <v>6047007.999999601</v>
      </c>
    </row>
    <row r="17" spans="2:15" ht="12.75">
      <c r="B17" s="25" t="s">
        <v>24</v>
      </c>
      <c r="C17" s="18">
        <v>0</v>
      </c>
      <c r="D17" s="4">
        <v>8109974.9999982</v>
      </c>
      <c r="E17" s="4">
        <v>5195547.0125391</v>
      </c>
      <c r="F17" s="4">
        <v>5828198.3206657</v>
      </c>
      <c r="G17" s="19">
        <v>19133720.333203003</v>
      </c>
      <c r="H17" s="18">
        <v>438932.66679020005</v>
      </c>
      <c r="I17" s="4">
        <v>1093209</v>
      </c>
      <c r="J17" s="4">
        <v>75814.00000003</v>
      </c>
      <c r="K17" s="19">
        <v>1607955.66679023</v>
      </c>
      <c r="L17" s="18">
        <v>0</v>
      </c>
      <c r="M17" s="4">
        <v>80902</v>
      </c>
      <c r="N17" s="19">
        <v>80902</v>
      </c>
      <c r="O17" s="252">
        <v>20822577.99999323</v>
      </c>
    </row>
    <row r="18" spans="2:15" ht="12.75">
      <c r="B18" s="25" t="s">
        <v>25</v>
      </c>
      <c r="C18" s="18">
        <v>0</v>
      </c>
      <c r="D18" s="4">
        <v>1513834.9999991101</v>
      </c>
      <c r="E18" s="4">
        <v>15412219.236090401</v>
      </c>
      <c r="F18" s="4">
        <v>10161213.6388232</v>
      </c>
      <c r="G18" s="19">
        <v>27087267.874912713</v>
      </c>
      <c r="H18" s="18">
        <v>3597754.7480357</v>
      </c>
      <c r="I18" s="4">
        <v>3777877.377043</v>
      </c>
      <c r="J18" s="4">
        <v>64326.00000006</v>
      </c>
      <c r="K18" s="19">
        <v>7439958.12507876</v>
      </c>
      <c r="L18" s="18">
        <v>0</v>
      </c>
      <c r="M18" s="4">
        <v>3199427</v>
      </c>
      <c r="N18" s="19">
        <v>3199427</v>
      </c>
      <c r="O18" s="252">
        <v>37726652.99999147</v>
      </c>
    </row>
    <row r="19" spans="2:15" ht="12.75">
      <c r="B19" s="25" t="s">
        <v>26</v>
      </c>
      <c r="C19" s="18">
        <v>0</v>
      </c>
      <c r="D19" s="4">
        <v>2814349.9999976</v>
      </c>
      <c r="E19" s="4">
        <v>1432854.71870501</v>
      </c>
      <c r="F19" s="4">
        <v>3498080.90008871</v>
      </c>
      <c r="G19" s="19">
        <v>7745285.618791319</v>
      </c>
      <c r="H19" s="18">
        <v>593221.70847141</v>
      </c>
      <c r="I19" s="4">
        <v>626479.6727277001</v>
      </c>
      <c r="J19" s="4">
        <v>7151</v>
      </c>
      <c r="K19" s="19">
        <v>1226852.38119911</v>
      </c>
      <c r="L19" s="18">
        <v>0</v>
      </c>
      <c r="M19" s="4">
        <v>194129.9999999</v>
      </c>
      <c r="N19" s="19">
        <v>194129.9999999</v>
      </c>
      <c r="O19" s="252">
        <v>9166267.99999033</v>
      </c>
    </row>
    <row r="20" spans="2:15" ht="12.75">
      <c r="B20" s="25" t="s">
        <v>27</v>
      </c>
      <c r="C20" s="18">
        <v>0</v>
      </c>
      <c r="D20" s="4">
        <v>14215790.000005003</v>
      </c>
      <c r="E20" s="4">
        <v>5356518.880805001</v>
      </c>
      <c r="F20" s="4">
        <v>28024220.2970673</v>
      </c>
      <c r="G20" s="19">
        <v>47596529.17787731</v>
      </c>
      <c r="H20" s="18">
        <v>26318667.94753629</v>
      </c>
      <c r="I20" s="4">
        <v>30185242.8746337</v>
      </c>
      <c r="J20" s="4">
        <v>1261576.0000002</v>
      </c>
      <c r="K20" s="19">
        <v>57765486.82217019</v>
      </c>
      <c r="L20" s="18">
        <v>43211.99999997</v>
      </c>
      <c r="M20" s="4">
        <v>4286567</v>
      </c>
      <c r="N20" s="19">
        <v>4329778.99999997</v>
      </c>
      <c r="O20" s="252">
        <v>109691795.00004746</v>
      </c>
    </row>
    <row r="21" spans="2:15" ht="12.75">
      <c r="B21" s="25" t="s">
        <v>28</v>
      </c>
      <c r="C21" s="18">
        <v>0</v>
      </c>
      <c r="D21" s="4">
        <v>18119856.9999853</v>
      </c>
      <c r="E21" s="4">
        <v>9247306.642580768</v>
      </c>
      <c r="F21" s="4">
        <v>14923469.15420877</v>
      </c>
      <c r="G21" s="19">
        <v>42290632.79677484</v>
      </c>
      <c r="H21" s="18">
        <v>6745559.94091701</v>
      </c>
      <c r="I21" s="4">
        <v>8726231.262291702</v>
      </c>
      <c r="J21" s="4">
        <v>469467.9999995</v>
      </c>
      <c r="K21" s="19">
        <v>15941259.203208212</v>
      </c>
      <c r="L21" s="18">
        <v>2435</v>
      </c>
      <c r="M21" s="4">
        <v>6093</v>
      </c>
      <c r="N21" s="19">
        <v>8528</v>
      </c>
      <c r="O21" s="252">
        <v>58240419.99998305</v>
      </c>
    </row>
    <row r="22" spans="2:15" ht="12.75">
      <c r="B22" s="25" t="s">
        <v>29</v>
      </c>
      <c r="C22" s="18">
        <v>0</v>
      </c>
      <c r="D22" s="4">
        <v>2303639.9999989998</v>
      </c>
      <c r="E22" s="4">
        <v>627803.5263158099</v>
      </c>
      <c r="F22" s="4">
        <v>876556.45588359</v>
      </c>
      <c r="G22" s="19">
        <v>3807999.9821984</v>
      </c>
      <c r="H22" s="18">
        <v>123502.54411758001</v>
      </c>
      <c r="I22" s="4">
        <v>58999.47368432</v>
      </c>
      <c r="J22" s="4">
        <v>51386</v>
      </c>
      <c r="K22" s="19">
        <v>233888.01780190002</v>
      </c>
      <c r="L22" s="18">
        <v>0</v>
      </c>
      <c r="M22" s="4">
        <v>15429</v>
      </c>
      <c r="N22" s="19">
        <v>15429</v>
      </c>
      <c r="O22" s="252">
        <v>4057317.0000003004</v>
      </c>
    </row>
    <row r="23" spans="2:15" ht="12.75">
      <c r="B23" s="25" t="s">
        <v>30</v>
      </c>
      <c r="C23" s="18">
        <v>0</v>
      </c>
      <c r="D23" s="4">
        <v>57853288.00005501</v>
      </c>
      <c r="E23" s="4">
        <v>24544276.426934794</v>
      </c>
      <c r="F23" s="4">
        <v>6711200.7387695005</v>
      </c>
      <c r="G23" s="19">
        <v>89108765.1657593</v>
      </c>
      <c r="H23" s="18">
        <v>9798273.389870929</v>
      </c>
      <c r="I23" s="4">
        <v>4685269.4444421</v>
      </c>
      <c r="J23" s="4">
        <v>2534156</v>
      </c>
      <c r="K23" s="19">
        <v>17017698.834313028</v>
      </c>
      <c r="L23" s="18">
        <v>1299264</v>
      </c>
      <c r="M23" s="4">
        <v>3785523.0000048</v>
      </c>
      <c r="N23" s="19">
        <v>5084787.0000048</v>
      </c>
      <c r="O23" s="252">
        <v>111211251.00007711</v>
      </c>
    </row>
    <row r="24" spans="2:15" ht="12.75">
      <c r="B24" s="25" t="s">
        <v>31</v>
      </c>
      <c r="C24" s="18">
        <v>0</v>
      </c>
      <c r="D24" s="4">
        <v>3579971.9999987</v>
      </c>
      <c r="E24" s="4">
        <v>1663448.3947504798</v>
      </c>
      <c r="F24" s="4">
        <v>4879900.220504301</v>
      </c>
      <c r="G24" s="19">
        <v>10123320.61525348</v>
      </c>
      <c r="H24" s="18">
        <v>671431.3847385</v>
      </c>
      <c r="I24" s="4">
        <v>626307.00000018</v>
      </c>
      <c r="J24" s="4">
        <v>13087</v>
      </c>
      <c r="K24" s="19">
        <v>1310825.38473868</v>
      </c>
      <c r="L24" s="18">
        <v>0</v>
      </c>
      <c r="M24" s="4">
        <v>0</v>
      </c>
      <c r="N24" s="19">
        <v>0</v>
      </c>
      <c r="O24" s="252">
        <v>11434145.99999216</v>
      </c>
    </row>
    <row r="25" spans="2:15" ht="12.75">
      <c r="B25" s="25" t="s">
        <v>32</v>
      </c>
      <c r="C25" s="18">
        <v>0</v>
      </c>
      <c r="D25" s="4">
        <v>619966.99999954</v>
      </c>
      <c r="E25" s="4">
        <v>51629.99999999</v>
      </c>
      <c r="F25" s="4">
        <v>30447.99999998</v>
      </c>
      <c r="G25" s="19">
        <v>702044.99999951</v>
      </c>
      <c r="H25" s="18">
        <v>0</v>
      </c>
      <c r="I25" s="4">
        <v>0</v>
      </c>
      <c r="J25" s="4">
        <v>0</v>
      </c>
      <c r="K25" s="19">
        <v>0</v>
      </c>
      <c r="L25" s="18">
        <v>0</v>
      </c>
      <c r="M25" s="4">
        <v>0</v>
      </c>
      <c r="N25" s="19">
        <v>0</v>
      </c>
      <c r="O25" s="252">
        <v>702044.99999951</v>
      </c>
    </row>
    <row r="26" spans="2:15" ht="12.75">
      <c r="B26" s="25" t="s">
        <v>33</v>
      </c>
      <c r="C26" s="18">
        <v>0</v>
      </c>
      <c r="D26" s="4">
        <v>0</v>
      </c>
      <c r="E26" s="4">
        <v>8974</v>
      </c>
      <c r="F26" s="4">
        <v>0</v>
      </c>
      <c r="G26" s="19">
        <v>8974</v>
      </c>
      <c r="H26" s="18">
        <v>7344</v>
      </c>
      <c r="I26" s="4">
        <v>0</v>
      </c>
      <c r="J26" s="4">
        <v>0</v>
      </c>
      <c r="K26" s="19">
        <v>7344</v>
      </c>
      <c r="L26" s="18">
        <v>0</v>
      </c>
      <c r="M26" s="4">
        <v>0</v>
      </c>
      <c r="N26" s="19">
        <v>0</v>
      </c>
      <c r="O26" s="252">
        <v>16318</v>
      </c>
    </row>
    <row r="27" spans="2:15" ht="12.75">
      <c r="B27" s="25" t="s">
        <v>214</v>
      </c>
      <c r="C27" s="18">
        <v>0</v>
      </c>
      <c r="D27" s="4">
        <v>0</v>
      </c>
      <c r="E27" s="4">
        <v>0</v>
      </c>
      <c r="F27" s="4">
        <v>0</v>
      </c>
      <c r="G27" s="19">
        <v>0</v>
      </c>
      <c r="H27" s="18">
        <v>0</v>
      </c>
      <c r="I27" s="4">
        <v>0</v>
      </c>
      <c r="J27" s="4">
        <v>0</v>
      </c>
      <c r="K27" s="19">
        <v>0</v>
      </c>
      <c r="L27" s="18">
        <v>0</v>
      </c>
      <c r="M27" s="4">
        <v>0</v>
      </c>
      <c r="N27" s="19">
        <v>0</v>
      </c>
      <c r="O27" s="252">
        <v>0</v>
      </c>
    </row>
    <row r="28" spans="2:15" ht="12.75">
      <c r="B28" s="25" t="s">
        <v>207</v>
      </c>
      <c r="C28" s="18">
        <v>0</v>
      </c>
      <c r="D28" s="4">
        <v>0</v>
      </c>
      <c r="E28" s="4">
        <v>0</v>
      </c>
      <c r="F28" s="4">
        <v>0</v>
      </c>
      <c r="G28" s="19">
        <v>0</v>
      </c>
      <c r="H28" s="18">
        <v>0</v>
      </c>
      <c r="I28" s="4">
        <v>0</v>
      </c>
      <c r="J28" s="4">
        <v>0</v>
      </c>
      <c r="K28" s="19">
        <v>0</v>
      </c>
      <c r="L28" s="18">
        <v>0</v>
      </c>
      <c r="M28" s="4">
        <v>0</v>
      </c>
      <c r="N28" s="19">
        <v>0</v>
      </c>
      <c r="O28" s="252">
        <v>0</v>
      </c>
    </row>
    <row r="29" spans="2:15" ht="12.75">
      <c r="B29" s="25" t="s">
        <v>34</v>
      </c>
      <c r="C29" s="18">
        <v>0</v>
      </c>
      <c r="D29" s="4">
        <v>5728126.000006219</v>
      </c>
      <c r="E29" s="4">
        <v>1831933.84511733</v>
      </c>
      <c r="F29" s="4">
        <v>1617786.35339926</v>
      </c>
      <c r="G29" s="19">
        <v>9177846.19852281</v>
      </c>
      <c r="H29" s="18">
        <v>666828.6533332</v>
      </c>
      <c r="I29" s="4">
        <v>174138.14814824</v>
      </c>
      <c r="J29" s="4">
        <v>42170</v>
      </c>
      <c r="K29" s="19">
        <v>883136.80148144</v>
      </c>
      <c r="L29" s="18">
        <v>0</v>
      </c>
      <c r="M29" s="4">
        <v>26258</v>
      </c>
      <c r="N29" s="19">
        <v>26258</v>
      </c>
      <c r="O29" s="252">
        <v>10087241.00000425</v>
      </c>
    </row>
    <row r="30" spans="2:15" ht="12.75">
      <c r="B30" s="25" t="s">
        <v>35</v>
      </c>
      <c r="C30" s="18">
        <v>0</v>
      </c>
      <c r="D30" s="4">
        <v>5306</v>
      </c>
      <c r="E30" s="4">
        <v>0</v>
      </c>
      <c r="F30" s="4">
        <v>0</v>
      </c>
      <c r="G30" s="19">
        <v>5306</v>
      </c>
      <c r="H30" s="18">
        <v>0</v>
      </c>
      <c r="I30" s="4">
        <v>0</v>
      </c>
      <c r="J30" s="4">
        <v>0</v>
      </c>
      <c r="K30" s="19">
        <v>0</v>
      </c>
      <c r="L30" s="18">
        <v>0</v>
      </c>
      <c r="M30" s="4">
        <v>0</v>
      </c>
      <c r="N30" s="19">
        <v>0</v>
      </c>
      <c r="O30" s="252">
        <v>5306</v>
      </c>
    </row>
    <row r="31" spans="2:15" ht="12.75">
      <c r="B31" s="25" t="s">
        <v>36</v>
      </c>
      <c r="C31" s="18">
        <v>0</v>
      </c>
      <c r="D31" s="4">
        <v>49922.99999995</v>
      </c>
      <c r="E31" s="4">
        <v>0</v>
      </c>
      <c r="F31" s="4">
        <v>0</v>
      </c>
      <c r="G31" s="19">
        <v>49922.99999995</v>
      </c>
      <c r="H31" s="18">
        <v>0</v>
      </c>
      <c r="I31" s="4">
        <v>0</v>
      </c>
      <c r="J31" s="4">
        <v>314950</v>
      </c>
      <c r="K31" s="19">
        <v>314950</v>
      </c>
      <c r="L31" s="18">
        <v>0</v>
      </c>
      <c r="M31" s="4">
        <v>10609</v>
      </c>
      <c r="N31" s="19">
        <v>10609</v>
      </c>
      <c r="O31" s="252">
        <v>375481.99999995</v>
      </c>
    </row>
    <row r="32" spans="2:15" ht="12.75">
      <c r="B32" s="25" t="s">
        <v>37</v>
      </c>
      <c r="C32" s="18">
        <v>0</v>
      </c>
      <c r="D32" s="4">
        <v>2531610.00000264</v>
      </c>
      <c r="E32" s="4">
        <v>2941743.4750601305</v>
      </c>
      <c r="F32" s="4">
        <v>1288807.0505991</v>
      </c>
      <c r="G32" s="19">
        <v>6762160.525661871</v>
      </c>
      <c r="H32" s="18">
        <v>3246356.6731724</v>
      </c>
      <c r="I32" s="4">
        <v>3328406.8011648203</v>
      </c>
      <c r="J32" s="4">
        <v>335711.00000005</v>
      </c>
      <c r="K32" s="19">
        <v>6910474.4743372705</v>
      </c>
      <c r="L32" s="18">
        <v>48219.00000002</v>
      </c>
      <c r="M32" s="4">
        <v>312903</v>
      </c>
      <c r="N32" s="19">
        <v>361122.00000002</v>
      </c>
      <c r="O32" s="252">
        <v>14033756.999999162</v>
      </c>
    </row>
    <row r="33" spans="2:15" ht="12.75">
      <c r="B33" s="25" t="s">
        <v>217</v>
      </c>
      <c r="C33" s="18">
        <v>0</v>
      </c>
      <c r="D33" s="4">
        <v>62711</v>
      </c>
      <c r="E33" s="4">
        <v>203193.2010138</v>
      </c>
      <c r="F33" s="4">
        <v>25164.432432409998</v>
      </c>
      <c r="G33" s="19">
        <v>291068.63344621</v>
      </c>
      <c r="H33" s="18">
        <v>27604.054054029995</v>
      </c>
      <c r="I33" s="4">
        <v>94797.3125</v>
      </c>
      <c r="J33" s="4">
        <v>48551</v>
      </c>
      <c r="K33" s="19">
        <v>170952.36655402998</v>
      </c>
      <c r="L33" s="18">
        <v>0</v>
      </c>
      <c r="M33" s="4">
        <v>0</v>
      </c>
      <c r="N33" s="19">
        <v>0</v>
      </c>
      <c r="O33" s="252">
        <v>462021.00000024</v>
      </c>
    </row>
    <row r="34" spans="2:15" ht="12.75">
      <c r="B34" s="25" t="s">
        <v>156</v>
      </c>
      <c r="C34" s="18">
        <v>0</v>
      </c>
      <c r="D34" s="4">
        <v>0</v>
      </c>
      <c r="E34" s="4">
        <v>4477</v>
      </c>
      <c r="F34" s="4">
        <v>6564</v>
      </c>
      <c r="G34" s="19">
        <v>11041</v>
      </c>
      <c r="H34" s="18">
        <v>6564</v>
      </c>
      <c r="I34" s="4">
        <v>4246</v>
      </c>
      <c r="J34" s="4">
        <v>902</v>
      </c>
      <c r="K34" s="19">
        <v>11712</v>
      </c>
      <c r="L34" s="18">
        <v>0</v>
      </c>
      <c r="M34" s="4">
        <v>0</v>
      </c>
      <c r="N34" s="19">
        <v>0</v>
      </c>
      <c r="O34" s="252">
        <v>22753</v>
      </c>
    </row>
    <row r="35" spans="2:15" ht="12.75">
      <c r="B35" s="25" t="s">
        <v>38</v>
      </c>
      <c r="C35" s="18">
        <v>0</v>
      </c>
      <c r="D35" s="4">
        <v>361477.0000003</v>
      </c>
      <c r="E35" s="4">
        <v>0</v>
      </c>
      <c r="F35" s="4">
        <v>31793</v>
      </c>
      <c r="G35" s="19">
        <v>393270.0000003</v>
      </c>
      <c r="H35" s="18">
        <v>0</v>
      </c>
      <c r="I35" s="4">
        <v>0</v>
      </c>
      <c r="J35" s="4">
        <v>0</v>
      </c>
      <c r="K35" s="19">
        <v>0</v>
      </c>
      <c r="L35" s="18">
        <v>0</v>
      </c>
      <c r="M35" s="4">
        <v>0</v>
      </c>
      <c r="N35" s="19">
        <v>0</v>
      </c>
      <c r="O35" s="252">
        <v>393270.0000003</v>
      </c>
    </row>
    <row r="36" spans="2:15" ht="12.75">
      <c r="B36" s="25" t="s">
        <v>39</v>
      </c>
      <c r="C36" s="18">
        <v>0</v>
      </c>
      <c r="D36" s="4">
        <v>125362.9999998</v>
      </c>
      <c r="E36" s="4">
        <v>340972.6470622</v>
      </c>
      <c r="F36" s="4">
        <v>196818.53528328997</v>
      </c>
      <c r="G36" s="19">
        <v>663154.18234529</v>
      </c>
      <c r="H36" s="18">
        <v>148208.339394</v>
      </c>
      <c r="I36" s="4">
        <v>178488.4782607</v>
      </c>
      <c r="J36" s="4">
        <v>11499</v>
      </c>
      <c r="K36" s="19">
        <v>338195.8176547</v>
      </c>
      <c r="L36" s="18">
        <v>0</v>
      </c>
      <c r="M36" s="4">
        <v>0</v>
      </c>
      <c r="N36" s="19">
        <v>0</v>
      </c>
      <c r="O36" s="252">
        <v>1001349.99999999</v>
      </c>
    </row>
    <row r="37" spans="2:15" ht="12.75">
      <c r="B37" s="25" t="s">
        <v>157</v>
      </c>
      <c r="C37" s="18">
        <v>0</v>
      </c>
      <c r="D37" s="4">
        <v>81936.9999999</v>
      </c>
      <c r="E37" s="4">
        <v>125196</v>
      </c>
      <c r="F37" s="4">
        <v>38555</v>
      </c>
      <c r="G37" s="19">
        <v>245687.9999999</v>
      </c>
      <c r="H37" s="18">
        <v>0</v>
      </c>
      <c r="I37" s="4">
        <v>0</v>
      </c>
      <c r="J37" s="4">
        <v>2907</v>
      </c>
      <c r="K37" s="19">
        <v>2907</v>
      </c>
      <c r="L37" s="18">
        <v>0</v>
      </c>
      <c r="M37" s="4">
        <v>0</v>
      </c>
      <c r="N37" s="19">
        <v>0</v>
      </c>
      <c r="O37" s="252">
        <v>248594.9999999</v>
      </c>
    </row>
    <row r="38" spans="2:15" ht="12.75">
      <c r="B38" s="25" t="s">
        <v>40</v>
      </c>
      <c r="C38" s="18">
        <v>0</v>
      </c>
      <c r="D38" s="4">
        <v>15900254.9999954</v>
      </c>
      <c r="E38" s="4">
        <v>139686.1303602</v>
      </c>
      <c r="F38" s="4">
        <v>1360697.68567842</v>
      </c>
      <c r="G38" s="19">
        <v>17400638.81603402</v>
      </c>
      <c r="H38" s="18">
        <v>26926.4339623</v>
      </c>
      <c r="I38" s="4">
        <v>2801.75</v>
      </c>
      <c r="J38" s="4">
        <v>1796</v>
      </c>
      <c r="K38" s="19">
        <v>31524.1839623</v>
      </c>
      <c r="L38" s="18">
        <v>0</v>
      </c>
      <c r="M38" s="4">
        <v>0</v>
      </c>
      <c r="N38" s="19">
        <v>0</v>
      </c>
      <c r="O38" s="252">
        <v>17432162.99999632</v>
      </c>
    </row>
    <row r="39" spans="2:15" ht="12.75">
      <c r="B39" s="25" t="s">
        <v>41</v>
      </c>
      <c r="C39" s="18">
        <v>0</v>
      </c>
      <c r="D39" s="4">
        <v>142735.00000006</v>
      </c>
      <c r="E39" s="4">
        <v>34174</v>
      </c>
      <c r="F39" s="4">
        <v>0</v>
      </c>
      <c r="G39" s="19">
        <v>176909.00000006</v>
      </c>
      <c r="H39" s="18">
        <v>0</v>
      </c>
      <c r="I39" s="4">
        <v>0</v>
      </c>
      <c r="J39" s="4">
        <v>0</v>
      </c>
      <c r="K39" s="19">
        <v>0</v>
      </c>
      <c r="L39" s="18">
        <v>0</v>
      </c>
      <c r="M39" s="4">
        <v>0</v>
      </c>
      <c r="N39" s="19">
        <v>0</v>
      </c>
      <c r="O39" s="252">
        <v>176909.00000006</v>
      </c>
    </row>
    <row r="40" spans="2:15" ht="12.75">
      <c r="B40" s="25" t="s">
        <v>42</v>
      </c>
      <c r="C40" s="18">
        <v>0</v>
      </c>
      <c r="D40" s="4">
        <v>720384.00000059</v>
      </c>
      <c r="E40" s="4">
        <v>84179.3058824</v>
      </c>
      <c r="F40" s="4">
        <v>31234.84705883</v>
      </c>
      <c r="G40" s="19">
        <v>835798.15294182</v>
      </c>
      <c r="H40" s="18">
        <v>16785.84705882</v>
      </c>
      <c r="I40" s="4">
        <v>0</v>
      </c>
      <c r="J40" s="4">
        <v>0</v>
      </c>
      <c r="K40" s="19">
        <v>16785.84705882</v>
      </c>
      <c r="L40" s="18">
        <v>0</v>
      </c>
      <c r="M40" s="4">
        <v>0</v>
      </c>
      <c r="N40" s="19">
        <v>0</v>
      </c>
      <c r="O40" s="252">
        <v>852584.0000006399</v>
      </c>
    </row>
    <row r="41" spans="2:15" ht="12.75">
      <c r="B41" s="25" t="s">
        <v>43</v>
      </c>
      <c r="C41" s="18">
        <v>0</v>
      </c>
      <c r="D41" s="4">
        <v>0</v>
      </c>
      <c r="E41" s="4">
        <v>6624.1666666599995</v>
      </c>
      <c r="F41" s="4">
        <v>66214.2857141</v>
      </c>
      <c r="G41" s="19">
        <v>72838.45238075999</v>
      </c>
      <c r="H41" s="18">
        <v>28149.04761902</v>
      </c>
      <c r="I41" s="4">
        <v>4137.5</v>
      </c>
      <c r="J41" s="4">
        <v>1525</v>
      </c>
      <c r="K41" s="19">
        <v>33811.54761902</v>
      </c>
      <c r="L41" s="18">
        <v>0</v>
      </c>
      <c r="M41" s="4">
        <v>18559.99999996</v>
      </c>
      <c r="N41" s="19">
        <v>18559.99999996</v>
      </c>
      <c r="O41" s="252">
        <v>125209.99999973999</v>
      </c>
    </row>
    <row r="42" spans="2:15" ht="12.75">
      <c r="B42" s="25" t="s">
        <v>44</v>
      </c>
      <c r="C42" s="18">
        <v>0</v>
      </c>
      <c r="D42" s="4">
        <v>4149292.0000046</v>
      </c>
      <c r="E42" s="4">
        <v>876845.7637755</v>
      </c>
      <c r="F42" s="4">
        <v>746711.3102042</v>
      </c>
      <c r="G42" s="19">
        <v>5772849.073984301</v>
      </c>
      <c r="H42" s="18">
        <v>100324.0688775</v>
      </c>
      <c r="I42" s="4">
        <v>41496.857142860004</v>
      </c>
      <c r="J42" s="4">
        <v>181536</v>
      </c>
      <c r="K42" s="19">
        <v>323356.92602035997</v>
      </c>
      <c r="L42" s="18">
        <v>0</v>
      </c>
      <c r="M42" s="4">
        <v>20343</v>
      </c>
      <c r="N42" s="19">
        <v>20343</v>
      </c>
      <c r="O42" s="252">
        <v>6116549.00000466</v>
      </c>
    </row>
    <row r="43" spans="2:15" ht="12.75">
      <c r="B43" s="25" t="s">
        <v>45</v>
      </c>
      <c r="C43" s="18">
        <v>0</v>
      </c>
      <c r="D43" s="4">
        <v>0</v>
      </c>
      <c r="E43" s="4">
        <v>0</v>
      </c>
      <c r="F43" s="4">
        <v>0</v>
      </c>
      <c r="G43" s="19">
        <v>0</v>
      </c>
      <c r="H43" s="18">
        <v>0</v>
      </c>
      <c r="I43" s="4">
        <v>0</v>
      </c>
      <c r="J43" s="4">
        <v>0</v>
      </c>
      <c r="K43" s="19">
        <v>0</v>
      </c>
      <c r="L43" s="18">
        <v>0</v>
      </c>
      <c r="M43" s="4">
        <v>0</v>
      </c>
      <c r="N43" s="19">
        <v>0</v>
      </c>
      <c r="O43" s="252">
        <v>0</v>
      </c>
    </row>
    <row r="44" spans="2:15" ht="12.75">
      <c r="B44" s="25" t="s">
        <v>46</v>
      </c>
      <c r="C44" s="18">
        <v>0</v>
      </c>
      <c r="D44" s="4">
        <v>0</v>
      </c>
      <c r="E44" s="4">
        <v>0</v>
      </c>
      <c r="F44" s="4">
        <v>0</v>
      </c>
      <c r="G44" s="19">
        <v>0</v>
      </c>
      <c r="H44" s="18">
        <v>0</v>
      </c>
      <c r="I44" s="4">
        <v>0</v>
      </c>
      <c r="J44" s="4">
        <v>0</v>
      </c>
      <c r="K44" s="19">
        <v>0</v>
      </c>
      <c r="L44" s="18">
        <v>0</v>
      </c>
      <c r="M44" s="4">
        <v>0</v>
      </c>
      <c r="N44" s="19">
        <v>0</v>
      </c>
      <c r="O44" s="252">
        <v>0</v>
      </c>
    </row>
    <row r="45" spans="2:15" ht="12.75">
      <c r="B45" s="26" t="s">
        <v>55</v>
      </c>
      <c r="C45" s="415">
        <v>0</v>
      </c>
      <c r="D45" s="408">
        <v>257117964.000115</v>
      </c>
      <c r="E45" s="408">
        <v>123492666.35101263</v>
      </c>
      <c r="F45" s="408">
        <v>173243313.6886071</v>
      </c>
      <c r="G45" s="413">
        <v>553853944.0397348</v>
      </c>
      <c r="H45" s="315">
        <v>108113533.08743131</v>
      </c>
      <c r="I45" s="408">
        <v>106459941.87292635</v>
      </c>
      <c r="J45" s="408">
        <v>10924814.00000262</v>
      </c>
      <c r="K45" s="413">
        <v>225498288.96036023</v>
      </c>
      <c r="L45" s="315">
        <v>2515229.9999991297</v>
      </c>
      <c r="M45" s="408">
        <v>12579034.00000466</v>
      </c>
      <c r="N45" s="413">
        <v>15094264.00000379</v>
      </c>
      <c r="O45" s="414">
        <v>794446497.000099</v>
      </c>
    </row>
    <row r="46" spans="2:15" ht="12.75">
      <c r="B46" s="25" t="s">
        <v>47</v>
      </c>
      <c r="C46" s="18">
        <v>0</v>
      </c>
      <c r="D46" s="317">
        <v>9442318.99999428</v>
      </c>
      <c r="E46" s="317">
        <v>4530625.0248211995</v>
      </c>
      <c r="F46" s="317">
        <v>20268536.715379134</v>
      </c>
      <c r="G46" s="318">
        <v>34241480.74019461</v>
      </c>
      <c r="H46" s="316">
        <v>23430888.45901288</v>
      </c>
      <c r="I46" s="317">
        <v>16654868.8007872</v>
      </c>
      <c r="J46" s="317">
        <v>936115</v>
      </c>
      <c r="K46" s="318">
        <v>41021872.25980008</v>
      </c>
      <c r="L46" s="316">
        <v>0</v>
      </c>
      <c r="M46" s="317">
        <v>0</v>
      </c>
      <c r="N46" s="318">
        <v>0</v>
      </c>
      <c r="O46" s="409">
        <v>75263352.9999947</v>
      </c>
    </row>
    <row r="47" spans="2:15" ht="12.75">
      <c r="B47" s="25" t="s">
        <v>48</v>
      </c>
      <c r="C47" s="18">
        <v>0</v>
      </c>
      <c r="D47" s="317">
        <v>11742471.00000314</v>
      </c>
      <c r="E47" s="317">
        <v>3988646.8579713497</v>
      </c>
      <c r="F47" s="317">
        <v>2430511.8387457402</v>
      </c>
      <c r="G47" s="318">
        <v>18161629.69672023</v>
      </c>
      <c r="H47" s="316">
        <v>2612995.4445893406</v>
      </c>
      <c r="I47" s="317">
        <v>1397451.8586937003</v>
      </c>
      <c r="J47" s="317">
        <v>1006974.99999961</v>
      </c>
      <c r="K47" s="318">
        <v>5017422.303282651</v>
      </c>
      <c r="L47" s="316">
        <v>12024</v>
      </c>
      <c r="M47" s="317">
        <v>191481</v>
      </c>
      <c r="N47" s="318">
        <v>203505</v>
      </c>
      <c r="O47" s="409">
        <v>23382557.00000288</v>
      </c>
    </row>
    <row r="48" spans="2:15" ht="12.75">
      <c r="B48" s="25" t="s">
        <v>49</v>
      </c>
      <c r="C48" s="18">
        <v>14200</v>
      </c>
      <c r="D48" s="317">
        <v>27599023.999982674</v>
      </c>
      <c r="E48" s="317">
        <v>18535218.48156388</v>
      </c>
      <c r="F48" s="317">
        <v>8704474.4347513</v>
      </c>
      <c r="G48" s="318">
        <v>54852916.91629785</v>
      </c>
      <c r="H48" s="316">
        <v>20398948.381286386</v>
      </c>
      <c r="I48" s="317">
        <v>24528058.7024085</v>
      </c>
      <c r="J48" s="317">
        <v>1479780</v>
      </c>
      <c r="K48" s="318">
        <v>46406787.08369489</v>
      </c>
      <c r="L48" s="316">
        <v>190810.00000044</v>
      </c>
      <c r="M48" s="317">
        <v>1894668.0000016198</v>
      </c>
      <c r="N48" s="318">
        <v>2085478.0000020599</v>
      </c>
      <c r="O48" s="409">
        <v>103345181.9999948</v>
      </c>
    </row>
    <row r="49" spans="2:15" ht="12.75">
      <c r="B49" s="25" t="s">
        <v>50</v>
      </c>
      <c r="C49" s="18">
        <v>176427</v>
      </c>
      <c r="D49" s="317">
        <v>247980241.00013214</v>
      </c>
      <c r="E49" s="317">
        <v>142853115.8768892</v>
      </c>
      <c r="F49" s="317">
        <v>40465953.7465764</v>
      </c>
      <c r="G49" s="318">
        <v>431475737.62359774</v>
      </c>
      <c r="H49" s="316">
        <v>111465178.8835522</v>
      </c>
      <c r="I49" s="317">
        <v>89294299.49321826</v>
      </c>
      <c r="J49" s="317">
        <v>16545509.00004613</v>
      </c>
      <c r="K49" s="318">
        <v>217304987.37681657</v>
      </c>
      <c r="L49" s="316">
        <v>1971468.0000009001</v>
      </c>
      <c r="M49" s="317">
        <v>20319704.9999843</v>
      </c>
      <c r="N49" s="318">
        <v>22291172.999985203</v>
      </c>
      <c r="O49" s="409">
        <v>671071898.0003996</v>
      </c>
    </row>
    <row r="50" spans="2:15" ht="12.75">
      <c r="B50" s="25" t="s">
        <v>51</v>
      </c>
      <c r="C50" s="18">
        <v>0</v>
      </c>
      <c r="D50" s="317">
        <v>81466634.0000188</v>
      </c>
      <c r="E50" s="317">
        <v>31835337.808348764</v>
      </c>
      <c r="F50" s="317">
        <v>11372089.621950552</v>
      </c>
      <c r="G50" s="318">
        <v>124674061.43031812</v>
      </c>
      <c r="H50" s="316">
        <v>21791711.808087528</v>
      </c>
      <c r="I50" s="317">
        <v>19177769.761589803</v>
      </c>
      <c r="J50" s="317">
        <v>2406465.00000316</v>
      </c>
      <c r="K50" s="318">
        <v>43375946.56968049</v>
      </c>
      <c r="L50" s="316">
        <v>679945.00000027</v>
      </c>
      <c r="M50" s="317">
        <v>2940269.9999994803</v>
      </c>
      <c r="N50" s="318">
        <v>3620214.9999997504</v>
      </c>
      <c r="O50" s="409">
        <v>171670222.99999836</v>
      </c>
    </row>
    <row r="51" spans="2:15" ht="12.75">
      <c r="B51" s="25" t="s">
        <v>52</v>
      </c>
      <c r="C51" s="18">
        <v>0</v>
      </c>
      <c r="D51" s="317">
        <v>57650374.9999506</v>
      </c>
      <c r="E51" s="317">
        <v>22802243.13751488</v>
      </c>
      <c r="F51" s="317">
        <v>6062975.209798301</v>
      </c>
      <c r="G51" s="318">
        <v>86515593.34726378</v>
      </c>
      <c r="H51" s="316">
        <v>19702311.4544315</v>
      </c>
      <c r="I51" s="317">
        <v>8534440.19828888</v>
      </c>
      <c r="J51" s="317">
        <v>273929.0000003</v>
      </c>
      <c r="K51" s="318">
        <v>28510680.652720682</v>
      </c>
      <c r="L51" s="316">
        <v>305483</v>
      </c>
      <c r="M51" s="317">
        <v>2259599.0000028</v>
      </c>
      <c r="N51" s="318">
        <v>2565082.0000028</v>
      </c>
      <c r="O51" s="409">
        <v>117591355.99998727</v>
      </c>
    </row>
    <row r="52" spans="2:15" ht="12.75">
      <c r="B52" s="26" t="s">
        <v>56</v>
      </c>
      <c r="C52" s="415">
        <v>190627</v>
      </c>
      <c r="D52" s="408">
        <v>435881064.0000816</v>
      </c>
      <c r="E52" s="408">
        <v>224545187.1871093</v>
      </c>
      <c r="F52" s="408">
        <v>89304541.56720142</v>
      </c>
      <c r="G52" s="413">
        <v>749921419.7543924</v>
      </c>
      <c r="H52" s="315">
        <v>199402034.43095985</v>
      </c>
      <c r="I52" s="408">
        <v>159586888.81498635</v>
      </c>
      <c r="J52" s="408">
        <v>22648773.0000492</v>
      </c>
      <c r="K52" s="413">
        <v>381637696.2459954</v>
      </c>
      <c r="L52" s="315">
        <v>3159730.0000016103</v>
      </c>
      <c r="M52" s="408">
        <v>27605722.999988206</v>
      </c>
      <c r="N52" s="413">
        <v>30765452.999989815</v>
      </c>
      <c r="O52" s="414">
        <v>1162324569.0003777</v>
      </c>
    </row>
    <row r="53" spans="2:15" ht="12.75">
      <c r="B53" s="274" t="s">
        <v>53</v>
      </c>
      <c r="C53" s="282">
        <v>0</v>
      </c>
      <c r="D53" s="320">
        <v>2029188</v>
      </c>
      <c r="E53" s="320">
        <v>680340.00000001</v>
      </c>
      <c r="F53" s="320">
        <v>325380</v>
      </c>
      <c r="G53" s="321">
        <v>3034908.0000000102</v>
      </c>
      <c r="H53" s="319">
        <v>813470</v>
      </c>
      <c r="I53" s="320">
        <v>449616</v>
      </c>
      <c r="J53" s="320">
        <v>17747.99999999</v>
      </c>
      <c r="K53" s="321">
        <v>1280833.99999999</v>
      </c>
      <c r="L53" s="319">
        <v>5916</v>
      </c>
      <c r="M53" s="320">
        <v>11832</v>
      </c>
      <c r="N53" s="321">
        <v>17748</v>
      </c>
      <c r="O53" s="410">
        <v>4333490</v>
      </c>
    </row>
    <row r="54" spans="2:15" ht="12.75">
      <c r="B54" s="26" t="s">
        <v>57</v>
      </c>
      <c r="C54" s="415">
        <v>0</v>
      </c>
      <c r="D54" s="408">
        <v>2029188</v>
      </c>
      <c r="E54" s="408">
        <v>680340.00000001</v>
      </c>
      <c r="F54" s="408">
        <v>325380</v>
      </c>
      <c r="G54" s="413">
        <v>3034908.0000000102</v>
      </c>
      <c r="H54" s="315">
        <v>813470</v>
      </c>
      <c r="I54" s="408">
        <v>449616</v>
      </c>
      <c r="J54" s="408">
        <v>17747.99999999</v>
      </c>
      <c r="K54" s="413">
        <v>1280833.99999999</v>
      </c>
      <c r="L54" s="315">
        <v>5916</v>
      </c>
      <c r="M54" s="408">
        <v>11832</v>
      </c>
      <c r="N54" s="413">
        <v>17748</v>
      </c>
      <c r="O54" s="414">
        <v>4333490</v>
      </c>
    </row>
    <row r="55" spans="2:15" ht="12.75">
      <c r="B55" s="25"/>
      <c r="C55" s="416"/>
      <c r="D55" s="323"/>
      <c r="E55" s="323"/>
      <c r="F55" s="323"/>
      <c r="G55" s="324"/>
      <c r="H55" s="322"/>
      <c r="I55" s="323"/>
      <c r="J55" s="323"/>
      <c r="K55" s="324"/>
      <c r="L55" s="322"/>
      <c r="M55" s="323"/>
      <c r="N55" s="324"/>
      <c r="O55" s="411"/>
    </row>
    <row r="56" spans="2:15" ht="13.5" thickBot="1">
      <c r="B56" s="27" t="s">
        <v>54</v>
      </c>
      <c r="C56" s="189">
        <v>190627</v>
      </c>
      <c r="D56" s="326">
        <v>695028216.0001967</v>
      </c>
      <c r="E56" s="326">
        <v>348718193.53812194</v>
      </c>
      <c r="F56" s="326">
        <v>262873235.2558085</v>
      </c>
      <c r="G56" s="327">
        <v>1306810271.7941272</v>
      </c>
      <c r="H56" s="325">
        <v>308329037.51839113</v>
      </c>
      <c r="I56" s="326">
        <v>266496446.6879127</v>
      </c>
      <c r="J56" s="326">
        <v>33591335.00005181</v>
      </c>
      <c r="K56" s="327">
        <v>608416819.2063556</v>
      </c>
      <c r="L56" s="325">
        <v>5680876.0000007395</v>
      </c>
      <c r="M56" s="326">
        <v>40196588.99999286</v>
      </c>
      <c r="N56" s="327">
        <v>45877464.99999361</v>
      </c>
      <c r="O56" s="412">
        <v>1961104556.0004766</v>
      </c>
    </row>
    <row r="57" ht="12.75">
      <c r="B57" s="372" t="s">
        <v>236</v>
      </c>
    </row>
    <row r="58" ht="12.75">
      <c r="B58" s="372"/>
    </row>
    <row r="59" ht="12.75">
      <c r="B59" s="6" t="s">
        <v>242</v>
      </c>
    </row>
    <row r="60" ht="12.75">
      <c r="B60" s="6" t="s">
        <v>242</v>
      </c>
    </row>
  </sheetData>
  <mergeCells count="5">
    <mergeCell ref="O4:O5"/>
    <mergeCell ref="B4:B5"/>
    <mergeCell ref="C4:G4"/>
    <mergeCell ref="H4:K4"/>
    <mergeCell ref="L4:N4"/>
  </mergeCells>
  <printOptions/>
  <pageMargins left="0.75" right="0.75" top="1" bottom="1" header="0.5" footer="0.5"/>
  <pageSetup fitToHeight="1" fitToWidth="1" horizontalDpi="600" verticalDpi="600" orientation="portrait" scale="45" r:id="rId1"/>
</worksheet>
</file>

<file path=xl/worksheets/sheet47.xml><?xml version="1.0" encoding="utf-8"?>
<worksheet xmlns="http://schemas.openxmlformats.org/spreadsheetml/2006/main" xmlns:r="http://schemas.openxmlformats.org/officeDocument/2006/relationships">
  <sheetPr>
    <pageSetUpPr fitToPage="1"/>
  </sheetPr>
  <dimension ref="B2:G9"/>
  <sheetViews>
    <sheetView showGridLines="0" workbookViewId="0" topLeftCell="A1"/>
  </sheetViews>
  <sheetFormatPr defaultColWidth="9.140625" defaultRowHeight="12.75"/>
  <cols>
    <col min="1" max="1" width="9.140625" style="0" customWidth="1"/>
    <col min="2" max="2" width="17.8515625" style="0" bestFit="1" customWidth="1"/>
    <col min="3" max="3" width="16.00390625" style="0" bestFit="1" customWidth="1"/>
    <col min="4" max="5" width="15.57421875" style="0" bestFit="1" customWidth="1"/>
    <col min="6" max="6" width="14.7109375" style="0" customWidth="1"/>
    <col min="7" max="7" width="16.140625" style="0" bestFit="1" customWidth="1"/>
    <col min="11" max="11" width="9.00390625" style="0" customWidth="1"/>
    <col min="14" max="14" width="12.7109375" style="0" bestFit="1" customWidth="1"/>
    <col min="16" max="19" width="11.140625" style="0" bestFit="1" customWidth="1"/>
    <col min="20" max="20" width="11.00390625" style="0" bestFit="1" customWidth="1"/>
  </cols>
  <sheetData>
    <row r="2" ht="12.75">
      <c r="B2" s="2" t="s">
        <v>113</v>
      </c>
    </row>
    <row r="3" ht="18.75" thickBot="1">
      <c r="B3" s="7" t="s">
        <v>369</v>
      </c>
    </row>
    <row r="4" spans="2:7" ht="13.5" thickBot="1">
      <c r="B4" s="99" t="s">
        <v>133</v>
      </c>
      <c r="C4" s="73">
        <v>2006</v>
      </c>
      <c r="D4" s="74">
        <v>2007</v>
      </c>
      <c r="E4" s="74">
        <v>2008</v>
      </c>
      <c r="F4" s="74">
        <v>2009</v>
      </c>
      <c r="G4" s="75">
        <v>2010</v>
      </c>
    </row>
    <row r="5" spans="2:7" ht="12.75">
      <c r="B5" s="149" t="s">
        <v>12</v>
      </c>
      <c r="C5" s="133">
        <v>1290369576.1369562</v>
      </c>
      <c r="D5" s="134">
        <v>1340486292.0172822</v>
      </c>
      <c r="E5" s="134">
        <v>1498854523.3689744</v>
      </c>
      <c r="F5" s="134">
        <v>1357727714.0873144</v>
      </c>
      <c r="G5" s="135">
        <v>1306810271.7941275</v>
      </c>
    </row>
    <row r="6" spans="2:7" ht="12.75">
      <c r="B6" s="150" t="s">
        <v>13</v>
      </c>
      <c r="C6" s="52">
        <v>622983518.8637832</v>
      </c>
      <c r="D6" s="51">
        <v>604415839.9829817</v>
      </c>
      <c r="E6" s="51">
        <v>643371033.6309729</v>
      </c>
      <c r="F6" s="51">
        <v>602409449.9120346</v>
      </c>
      <c r="G6" s="53">
        <v>608416819.206356</v>
      </c>
    </row>
    <row r="7" spans="2:7" ht="12.75">
      <c r="B7" s="150" t="s">
        <v>11</v>
      </c>
      <c r="C7" s="52">
        <v>51635814.9999505</v>
      </c>
      <c r="D7" s="51">
        <v>49007918.00004384</v>
      </c>
      <c r="E7" s="51">
        <v>51957074.000019364</v>
      </c>
      <c r="F7" s="51">
        <v>47795046.00003064</v>
      </c>
      <c r="G7" s="53">
        <v>45877464.9999936</v>
      </c>
    </row>
    <row r="8" spans="2:7" ht="13.5" thickBot="1">
      <c r="B8" s="151" t="s">
        <v>14</v>
      </c>
      <c r="C8" s="79">
        <v>1964988910.00069</v>
      </c>
      <c r="D8" s="148">
        <v>1993910050.0003078</v>
      </c>
      <c r="E8" s="148">
        <v>2194182630.9999666</v>
      </c>
      <c r="F8" s="148">
        <v>2007932209.9993796</v>
      </c>
      <c r="G8" s="142">
        <v>1961104556.000477</v>
      </c>
    </row>
    <row r="9" ht="12.75">
      <c r="B9" s="372" t="s">
        <v>238</v>
      </c>
    </row>
  </sheetData>
  <printOptions/>
  <pageMargins left="0.75" right="0.75" top="1" bottom="1" header="0.5" footer="0.5"/>
  <pageSetup fitToHeight="1" fitToWidth="1" horizontalDpi="600" verticalDpi="600" orientation="portrait" scale="86" r:id="rId1"/>
</worksheet>
</file>

<file path=xl/worksheets/sheet48.xml><?xml version="1.0" encoding="utf-8"?>
<worksheet xmlns="http://schemas.openxmlformats.org/spreadsheetml/2006/main" xmlns:r="http://schemas.openxmlformats.org/officeDocument/2006/relationships">
  <sheetPr>
    <pageSetUpPr fitToPage="1"/>
  </sheetPr>
  <dimension ref="B2:O60"/>
  <sheetViews>
    <sheetView showGridLines="0" zoomScale="85" zoomScaleNormal="85" workbookViewId="0" topLeftCell="A1"/>
  </sheetViews>
  <sheetFormatPr defaultColWidth="9.140625" defaultRowHeight="12.75"/>
  <cols>
    <col min="2" max="2" width="41.00390625" style="0" customWidth="1"/>
    <col min="3" max="3" width="10.00390625" style="0" customWidth="1"/>
    <col min="4" max="5" width="9.8515625" style="0" customWidth="1"/>
    <col min="6" max="6" width="10.140625" style="0" customWidth="1"/>
    <col min="7" max="7" width="10.00390625" style="0" customWidth="1"/>
    <col min="8" max="8" width="10.7109375" style="0" customWidth="1"/>
    <col min="9" max="9" width="9.57421875" style="0" customWidth="1"/>
    <col min="10" max="10" width="10.00390625" style="0" customWidth="1"/>
    <col min="11" max="11" width="11.140625" style="0" customWidth="1"/>
    <col min="12" max="12" width="7.421875" style="0" customWidth="1"/>
    <col min="13" max="13" width="9.00390625" style="0" customWidth="1"/>
    <col min="14" max="14" width="9.28125" style="0" customWidth="1"/>
    <col min="15" max="15" width="10.57421875" style="0" bestFit="1" customWidth="1"/>
  </cols>
  <sheetData>
    <row r="2" ht="12.75">
      <c r="B2" s="2" t="s">
        <v>113</v>
      </c>
    </row>
    <row r="3" ht="18.75" thickBot="1">
      <c r="B3" s="7" t="s">
        <v>115</v>
      </c>
    </row>
    <row r="4" spans="2:15" ht="13.5" thickBot="1">
      <c r="B4" s="442" t="s">
        <v>1</v>
      </c>
      <c r="C4" s="444" t="s">
        <v>2</v>
      </c>
      <c r="D4" s="445"/>
      <c r="E4" s="445"/>
      <c r="F4" s="445"/>
      <c r="G4" s="446"/>
      <c r="H4" s="444" t="s">
        <v>3</v>
      </c>
      <c r="I4" s="445"/>
      <c r="J4" s="445"/>
      <c r="K4" s="446"/>
      <c r="L4" s="444" t="s">
        <v>4</v>
      </c>
      <c r="M4" s="445"/>
      <c r="N4" s="446"/>
      <c r="O4" s="440" t="s">
        <v>110</v>
      </c>
    </row>
    <row r="5" spans="2:15" ht="39.75" customHeight="1" thickBot="1">
      <c r="B5" s="443"/>
      <c r="C5" s="373" t="s">
        <v>239</v>
      </c>
      <c r="D5" s="374" t="s">
        <v>6</v>
      </c>
      <c r="E5" s="374" t="s">
        <v>126</v>
      </c>
      <c r="F5" s="374" t="s">
        <v>16</v>
      </c>
      <c r="G5" s="375" t="s">
        <v>128</v>
      </c>
      <c r="H5" s="373" t="s">
        <v>129</v>
      </c>
      <c r="I5" s="374" t="s">
        <v>130</v>
      </c>
      <c r="J5" s="374" t="s">
        <v>131</v>
      </c>
      <c r="K5" s="375" t="s">
        <v>132</v>
      </c>
      <c r="L5" s="373" t="s">
        <v>90</v>
      </c>
      <c r="M5" s="374" t="s">
        <v>9</v>
      </c>
      <c r="N5" s="375" t="s">
        <v>127</v>
      </c>
      <c r="O5" s="447"/>
    </row>
    <row r="6" spans="2:15" ht="12.75">
      <c r="B6" s="116" t="s">
        <v>17</v>
      </c>
      <c r="C6" s="225">
        <v>0</v>
      </c>
      <c r="D6" s="226">
        <v>0</v>
      </c>
      <c r="E6" s="226">
        <v>0</v>
      </c>
      <c r="F6" s="226">
        <v>0</v>
      </c>
      <c r="G6" s="227">
        <v>0</v>
      </c>
      <c r="H6" s="225">
        <v>0</v>
      </c>
      <c r="I6" s="226">
        <v>0</v>
      </c>
      <c r="J6" s="226">
        <v>0</v>
      </c>
      <c r="K6" s="227">
        <v>0</v>
      </c>
      <c r="L6" s="225">
        <v>0</v>
      </c>
      <c r="M6" s="226">
        <v>0</v>
      </c>
      <c r="N6" s="227">
        <v>0</v>
      </c>
      <c r="O6" s="251">
        <v>0</v>
      </c>
    </row>
    <row r="7" spans="2:15" ht="12.75">
      <c r="B7" s="25" t="s">
        <v>18</v>
      </c>
      <c r="C7" s="18">
        <v>0</v>
      </c>
      <c r="D7" s="4">
        <v>1198</v>
      </c>
      <c r="E7" s="4">
        <v>0</v>
      </c>
      <c r="F7" s="4">
        <v>21309.4285714</v>
      </c>
      <c r="G7" s="19">
        <v>22507.4285714</v>
      </c>
      <c r="H7" s="18">
        <v>3551.57142857</v>
      </c>
      <c r="I7" s="4">
        <v>0</v>
      </c>
      <c r="J7" s="4">
        <v>0</v>
      </c>
      <c r="K7" s="19">
        <v>3551.57142857</v>
      </c>
      <c r="L7" s="18">
        <v>0</v>
      </c>
      <c r="M7" s="4">
        <v>0</v>
      </c>
      <c r="N7" s="19">
        <v>0</v>
      </c>
      <c r="O7" s="252">
        <v>26058.99999997</v>
      </c>
    </row>
    <row r="8" spans="2:15" ht="12.75">
      <c r="B8" s="25" t="s">
        <v>153</v>
      </c>
      <c r="C8" s="18">
        <v>0</v>
      </c>
      <c r="D8" s="4">
        <v>9621</v>
      </c>
      <c r="E8" s="4">
        <v>783</v>
      </c>
      <c r="F8" s="4">
        <v>0</v>
      </c>
      <c r="G8" s="19">
        <v>10404</v>
      </c>
      <c r="H8" s="18">
        <v>0</v>
      </c>
      <c r="I8" s="4">
        <v>0</v>
      </c>
      <c r="J8" s="4">
        <v>0</v>
      </c>
      <c r="K8" s="19">
        <v>0</v>
      </c>
      <c r="L8" s="18">
        <v>0</v>
      </c>
      <c r="M8" s="4">
        <v>0</v>
      </c>
      <c r="N8" s="19">
        <v>0</v>
      </c>
      <c r="O8" s="252">
        <v>10404</v>
      </c>
    </row>
    <row r="9" spans="2:15" ht="12.75">
      <c r="B9" s="25" t="s">
        <v>154</v>
      </c>
      <c r="C9" s="18">
        <v>0</v>
      </c>
      <c r="D9" s="4">
        <v>136622.00000003</v>
      </c>
      <c r="E9" s="4">
        <v>44735.99999998</v>
      </c>
      <c r="F9" s="4">
        <v>0</v>
      </c>
      <c r="G9" s="19">
        <v>181358.00000001</v>
      </c>
      <c r="H9" s="18">
        <v>0</v>
      </c>
      <c r="I9" s="4">
        <v>0</v>
      </c>
      <c r="J9" s="4">
        <v>0</v>
      </c>
      <c r="K9" s="19">
        <v>0</v>
      </c>
      <c r="L9" s="18">
        <v>0</v>
      </c>
      <c r="M9" s="4">
        <v>0</v>
      </c>
      <c r="N9" s="19">
        <v>0</v>
      </c>
      <c r="O9" s="252">
        <v>181358.00000001</v>
      </c>
    </row>
    <row r="10" spans="2:15" ht="12.75">
      <c r="B10" s="25" t="s">
        <v>19</v>
      </c>
      <c r="C10" s="18">
        <v>0</v>
      </c>
      <c r="D10" s="4">
        <v>78382.00000004</v>
      </c>
      <c r="E10" s="4">
        <v>19083.9375</v>
      </c>
      <c r="F10" s="4">
        <v>63958.4829545</v>
      </c>
      <c r="G10" s="19">
        <v>161424.42045454</v>
      </c>
      <c r="H10" s="18">
        <v>119665.454545</v>
      </c>
      <c r="I10" s="4">
        <v>267175.125</v>
      </c>
      <c r="J10" s="4">
        <v>0</v>
      </c>
      <c r="K10" s="19">
        <v>386840.579545</v>
      </c>
      <c r="L10" s="18">
        <v>0</v>
      </c>
      <c r="M10" s="4">
        <v>0</v>
      </c>
      <c r="N10" s="19">
        <v>0</v>
      </c>
      <c r="O10" s="252">
        <v>548264.9999995399</v>
      </c>
    </row>
    <row r="11" spans="2:15" ht="12.75">
      <c r="B11" s="25" t="s">
        <v>20</v>
      </c>
      <c r="C11" s="18">
        <v>0</v>
      </c>
      <c r="D11" s="4">
        <v>590398</v>
      </c>
      <c r="E11" s="4">
        <v>17648.25</v>
      </c>
      <c r="F11" s="4">
        <v>28754.5</v>
      </c>
      <c r="G11" s="19">
        <v>636800.75</v>
      </c>
      <c r="H11" s="18">
        <v>0</v>
      </c>
      <c r="I11" s="4">
        <v>6877.25</v>
      </c>
      <c r="J11" s="4">
        <v>26978</v>
      </c>
      <c r="K11" s="19">
        <v>33855.25</v>
      </c>
      <c r="L11" s="18">
        <v>0</v>
      </c>
      <c r="M11" s="4">
        <v>11023</v>
      </c>
      <c r="N11" s="19">
        <v>11023</v>
      </c>
      <c r="O11" s="252">
        <v>681679</v>
      </c>
    </row>
    <row r="12" spans="2:15" ht="12.75">
      <c r="B12" s="25" t="s">
        <v>206</v>
      </c>
      <c r="C12" s="18">
        <v>0</v>
      </c>
      <c r="D12" s="4">
        <v>9498</v>
      </c>
      <c r="E12" s="4">
        <v>0</v>
      </c>
      <c r="F12" s="4">
        <v>18535</v>
      </c>
      <c r="G12" s="19">
        <v>28033</v>
      </c>
      <c r="H12" s="18">
        <v>0</v>
      </c>
      <c r="I12" s="4">
        <v>0</v>
      </c>
      <c r="J12" s="4">
        <v>0</v>
      </c>
      <c r="K12" s="19">
        <v>0</v>
      </c>
      <c r="L12" s="18">
        <v>0</v>
      </c>
      <c r="M12" s="4">
        <v>0</v>
      </c>
      <c r="N12" s="19">
        <v>0</v>
      </c>
      <c r="O12" s="252">
        <v>28033</v>
      </c>
    </row>
    <row r="13" spans="2:15" ht="12.75">
      <c r="B13" s="25" t="s">
        <v>21</v>
      </c>
      <c r="C13" s="18">
        <v>0</v>
      </c>
      <c r="D13" s="4">
        <v>64478.00000003</v>
      </c>
      <c r="E13" s="4">
        <v>243881.59544160002</v>
      </c>
      <c r="F13" s="4">
        <v>166206.59209364</v>
      </c>
      <c r="G13" s="19">
        <v>474566.18753527</v>
      </c>
      <c r="H13" s="18">
        <v>894427.0717231999</v>
      </c>
      <c r="I13" s="4">
        <v>108288.7407407</v>
      </c>
      <c r="J13" s="4">
        <v>62859.00000002</v>
      </c>
      <c r="K13" s="19">
        <v>1065574.8124639199</v>
      </c>
      <c r="L13" s="18">
        <v>9369</v>
      </c>
      <c r="M13" s="4">
        <v>1055124</v>
      </c>
      <c r="N13" s="19">
        <v>1064493</v>
      </c>
      <c r="O13" s="252">
        <v>2604633.9999991897</v>
      </c>
    </row>
    <row r="14" spans="2:15" ht="12.75">
      <c r="B14" s="25" t="s">
        <v>22</v>
      </c>
      <c r="C14" s="18">
        <v>0</v>
      </c>
      <c r="D14" s="4">
        <v>0</v>
      </c>
      <c r="E14" s="4">
        <v>0</v>
      </c>
      <c r="F14" s="4">
        <v>25426</v>
      </c>
      <c r="G14" s="19">
        <v>25426</v>
      </c>
      <c r="H14" s="18">
        <v>0</v>
      </c>
      <c r="I14" s="4">
        <v>0</v>
      </c>
      <c r="J14" s="4">
        <v>0</v>
      </c>
      <c r="K14" s="19">
        <v>0</v>
      </c>
      <c r="L14" s="18">
        <v>0</v>
      </c>
      <c r="M14" s="4">
        <v>0</v>
      </c>
      <c r="N14" s="19">
        <v>0</v>
      </c>
      <c r="O14" s="252">
        <v>25426</v>
      </c>
    </row>
    <row r="15" spans="2:15" ht="12.75">
      <c r="B15" s="25" t="s">
        <v>155</v>
      </c>
      <c r="C15" s="18">
        <v>0</v>
      </c>
      <c r="D15" s="4">
        <v>71015.99999997</v>
      </c>
      <c r="E15" s="4">
        <v>65102.56666667</v>
      </c>
      <c r="F15" s="4">
        <v>144441.06666667</v>
      </c>
      <c r="G15" s="19">
        <v>280559.63333331</v>
      </c>
      <c r="H15" s="18">
        <v>88478.66666667</v>
      </c>
      <c r="I15" s="4">
        <v>9903.7</v>
      </c>
      <c r="J15" s="4">
        <v>0</v>
      </c>
      <c r="K15" s="19">
        <v>98382.36666667</v>
      </c>
      <c r="L15" s="18">
        <v>0</v>
      </c>
      <c r="M15" s="4">
        <v>0</v>
      </c>
      <c r="N15" s="19">
        <v>0</v>
      </c>
      <c r="O15" s="252">
        <v>378941.99999998003</v>
      </c>
    </row>
    <row r="16" spans="2:15" ht="12.75">
      <c r="B16" s="25" t="s">
        <v>23</v>
      </c>
      <c r="C16" s="18">
        <v>0</v>
      </c>
      <c r="D16" s="4">
        <v>0</v>
      </c>
      <c r="E16" s="4">
        <v>0</v>
      </c>
      <c r="F16" s="4">
        <v>15000</v>
      </c>
      <c r="G16" s="19">
        <v>15000</v>
      </c>
      <c r="H16" s="18">
        <v>0</v>
      </c>
      <c r="I16" s="4">
        <v>0</v>
      </c>
      <c r="J16" s="4">
        <v>0</v>
      </c>
      <c r="K16" s="19">
        <v>0</v>
      </c>
      <c r="L16" s="18">
        <v>0</v>
      </c>
      <c r="M16" s="4">
        <v>0</v>
      </c>
      <c r="N16" s="19">
        <v>0</v>
      </c>
      <c r="O16" s="252">
        <v>15000</v>
      </c>
    </row>
    <row r="17" spans="2:15" ht="12.75">
      <c r="B17" s="25" t="s">
        <v>24</v>
      </c>
      <c r="C17" s="18">
        <v>0</v>
      </c>
      <c r="D17" s="4">
        <v>1596466.0000036</v>
      </c>
      <c r="E17" s="4">
        <v>860</v>
      </c>
      <c r="F17" s="4">
        <v>74300.00000005</v>
      </c>
      <c r="G17" s="19">
        <v>1671626.00000365</v>
      </c>
      <c r="H17" s="18">
        <v>0</v>
      </c>
      <c r="I17" s="4">
        <v>0</v>
      </c>
      <c r="J17" s="4">
        <v>0</v>
      </c>
      <c r="K17" s="19">
        <v>0</v>
      </c>
      <c r="L17" s="18">
        <v>0</v>
      </c>
      <c r="M17" s="4">
        <v>0</v>
      </c>
      <c r="N17" s="19">
        <v>0</v>
      </c>
      <c r="O17" s="252">
        <v>1671626.00000365</v>
      </c>
    </row>
    <row r="18" spans="2:15" ht="12.75">
      <c r="B18" s="25" t="s">
        <v>25</v>
      </c>
      <c r="C18" s="18">
        <v>0</v>
      </c>
      <c r="D18" s="4">
        <v>50000</v>
      </c>
      <c r="E18" s="4">
        <v>0</v>
      </c>
      <c r="F18" s="4">
        <v>60500</v>
      </c>
      <c r="G18" s="19">
        <v>110500</v>
      </c>
      <c r="H18" s="18">
        <v>4000</v>
      </c>
      <c r="I18" s="4">
        <v>0</v>
      </c>
      <c r="J18" s="4">
        <v>2000</v>
      </c>
      <c r="K18" s="19">
        <v>6000</v>
      </c>
      <c r="L18" s="18">
        <v>0</v>
      </c>
      <c r="M18" s="4">
        <v>0</v>
      </c>
      <c r="N18" s="19">
        <v>0</v>
      </c>
      <c r="O18" s="252">
        <v>116500</v>
      </c>
    </row>
    <row r="19" spans="2:15" ht="12.75">
      <c r="B19" s="25" t="s">
        <v>26</v>
      </c>
      <c r="C19" s="18">
        <v>0</v>
      </c>
      <c r="D19" s="4">
        <v>281278.99999999</v>
      </c>
      <c r="E19" s="4">
        <v>16000</v>
      </c>
      <c r="F19" s="4">
        <v>155290.29629626998</v>
      </c>
      <c r="G19" s="19">
        <v>452569.29629625997</v>
      </c>
      <c r="H19" s="18">
        <v>5972.7037037</v>
      </c>
      <c r="I19" s="4">
        <v>0</v>
      </c>
      <c r="J19" s="4">
        <v>0</v>
      </c>
      <c r="K19" s="19">
        <v>5972.7037037</v>
      </c>
      <c r="L19" s="18">
        <v>0</v>
      </c>
      <c r="M19" s="4">
        <v>0</v>
      </c>
      <c r="N19" s="19">
        <v>0</v>
      </c>
      <c r="O19" s="252">
        <v>458541.99999995995</v>
      </c>
    </row>
    <row r="20" spans="2:15" ht="12.75">
      <c r="B20" s="25" t="s">
        <v>27</v>
      </c>
      <c r="C20" s="18">
        <v>0</v>
      </c>
      <c r="D20" s="4">
        <v>1617027.0000009</v>
      </c>
      <c r="E20" s="4">
        <v>61437.775</v>
      </c>
      <c r="F20" s="4">
        <v>98160.38500000001</v>
      </c>
      <c r="G20" s="19">
        <v>1776625.1600008998</v>
      </c>
      <c r="H20" s="18">
        <v>131133.84</v>
      </c>
      <c r="I20" s="4">
        <v>92085</v>
      </c>
      <c r="J20" s="4">
        <v>20265.00000003</v>
      </c>
      <c r="K20" s="19">
        <v>243483.84000003</v>
      </c>
      <c r="L20" s="18">
        <v>0</v>
      </c>
      <c r="M20" s="4">
        <v>26125.00000002</v>
      </c>
      <c r="N20" s="19">
        <v>26125.00000002</v>
      </c>
      <c r="O20" s="252">
        <v>2046234.00000095</v>
      </c>
    </row>
    <row r="21" spans="2:15" ht="12.75">
      <c r="B21" s="25" t="s">
        <v>28</v>
      </c>
      <c r="C21" s="18">
        <v>0</v>
      </c>
      <c r="D21" s="4">
        <v>0</v>
      </c>
      <c r="E21" s="4">
        <v>0</v>
      </c>
      <c r="F21" s="4">
        <v>0</v>
      </c>
      <c r="G21" s="19">
        <v>0</v>
      </c>
      <c r="H21" s="18">
        <v>0</v>
      </c>
      <c r="I21" s="4">
        <v>0</v>
      </c>
      <c r="J21" s="4">
        <v>0</v>
      </c>
      <c r="K21" s="19">
        <v>0</v>
      </c>
      <c r="L21" s="18">
        <v>0</v>
      </c>
      <c r="M21" s="4">
        <v>0</v>
      </c>
      <c r="N21" s="19">
        <v>0</v>
      </c>
      <c r="O21" s="252">
        <v>0</v>
      </c>
    </row>
    <row r="22" spans="2:15" ht="12.75">
      <c r="B22" s="25" t="s">
        <v>29</v>
      </c>
      <c r="C22" s="18">
        <v>0</v>
      </c>
      <c r="D22" s="4">
        <v>143339.99999991</v>
      </c>
      <c r="E22" s="4">
        <v>22759.2954545</v>
      </c>
      <c r="F22" s="4">
        <v>89363.4951456</v>
      </c>
      <c r="G22" s="19">
        <v>255462.79060001002</v>
      </c>
      <c r="H22" s="18">
        <v>1390681.959401</v>
      </c>
      <c r="I22" s="4">
        <v>2082.25</v>
      </c>
      <c r="J22" s="4">
        <v>0</v>
      </c>
      <c r="K22" s="19">
        <v>1392764.209401</v>
      </c>
      <c r="L22" s="18">
        <v>0</v>
      </c>
      <c r="M22" s="4">
        <v>0</v>
      </c>
      <c r="N22" s="19">
        <v>0</v>
      </c>
      <c r="O22" s="252">
        <v>1648227.00000101</v>
      </c>
    </row>
    <row r="23" spans="2:15" ht="12.75">
      <c r="B23" s="25" t="s">
        <v>30</v>
      </c>
      <c r="C23" s="18">
        <v>0</v>
      </c>
      <c r="D23" s="4">
        <v>719317.0000008</v>
      </c>
      <c r="E23" s="4">
        <v>192130.59090920002</v>
      </c>
      <c r="F23" s="4">
        <v>101566.58051940001</v>
      </c>
      <c r="G23" s="19">
        <v>1013014.1714294001</v>
      </c>
      <c r="H23" s="18">
        <v>5331.4</v>
      </c>
      <c r="I23" s="4">
        <v>66539.4285713</v>
      </c>
      <c r="J23" s="4">
        <v>644028.9999996</v>
      </c>
      <c r="K23" s="19">
        <v>715899.8285709</v>
      </c>
      <c r="L23" s="18">
        <v>0</v>
      </c>
      <c r="M23" s="4">
        <v>362727.0000001</v>
      </c>
      <c r="N23" s="19">
        <v>362727.0000001</v>
      </c>
      <c r="O23" s="252">
        <v>2091641.0000004</v>
      </c>
    </row>
    <row r="24" spans="2:15" ht="12.75">
      <c r="B24" s="25" t="s">
        <v>31</v>
      </c>
      <c r="C24" s="18">
        <v>0</v>
      </c>
      <c r="D24" s="4">
        <v>167015.0000001</v>
      </c>
      <c r="E24" s="4">
        <v>3478.33333334</v>
      </c>
      <c r="F24" s="4">
        <v>436279.6000002</v>
      </c>
      <c r="G24" s="19">
        <v>606772.93333364</v>
      </c>
      <c r="H24" s="18">
        <v>108239.06666687998</v>
      </c>
      <c r="I24" s="4">
        <v>13810</v>
      </c>
      <c r="J24" s="4">
        <v>23717</v>
      </c>
      <c r="K24" s="19">
        <v>145766.06666687998</v>
      </c>
      <c r="L24" s="18">
        <v>0</v>
      </c>
      <c r="M24" s="4">
        <v>44501</v>
      </c>
      <c r="N24" s="19">
        <v>44501</v>
      </c>
      <c r="O24" s="252">
        <v>797040.0000005199</v>
      </c>
    </row>
    <row r="25" spans="2:15" ht="12.75">
      <c r="B25" s="25" t="s">
        <v>32</v>
      </c>
      <c r="C25" s="18">
        <v>0</v>
      </c>
      <c r="D25" s="4">
        <v>3542</v>
      </c>
      <c r="E25" s="4">
        <v>0</v>
      </c>
      <c r="F25" s="4">
        <v>0</v>
      </c>
      <c r="G25" s="19">
        <v>3542</v>
      </c>
      <c r="H25" s="18">
        <v>0</v>
      </c>
      <c r="I25" s="4">
        <v>0</v>
      </c>
      <c r="J25" s="4">
        <v>0</v>
      </c>
      <c r="K25" s="19">
        <v>0</v>
      </c>
      <c r="L25" s="18">
        <v>0</v>
      </c>
      <c r="M25" s="4">
        <v>0</v>
      </c>
      <c r="N25" s="19">
        <v>0</v>
      </c>
      <c r="O25" s="252">
        <v>3542</v>
      </c>
    </row>
    <row r="26" spans="2:15" ht="12.75">
      <c r="B26" s="25" t="s">
        <v>33</v>
      </c>
      <c r="C26" s="18">
        <v>0</v>
      </c>
      <c r="D26" s="4">
        <v>0</v>
      </c>
      <c r="E26" s="4">
        <v>4471.16666668</v>
      </c>
      <c r="F26" s="4">
        <v>27426.83333332</v>
      </c>
      <c r="G26" s="19">
        <v>31898</v>
      </c>
      <c r="H26" s="18">
        <v>0</v>
      </c>
      <c r="I26" s="4">
        <v>0</v>
      </c>
      <c r="J26" s="4">
        <v>0</v>
      </c>
      <c r="K26" s="19">
        <v>0</v>
      </c>
      <c r="L26" s="18">
        <v>0</v>
      </c>
      <c r="M26" s="4">
        <v>0</v>
      </c>
      <c r="N26" s="19">
        <v>0</v>
      </c>
      <c r="O26" s="252">
        <v>31898</v>
      </c>
    </row>
    <row r="27" spans="2:15" ht="12.75">
      <c r="B27" s="25" t="s">
        <v>214</v>
      </c>
      <c r="C27" s="18">
        <v>0</v>
      </c>
      <c r="D27" s="4">
        <v>16434</v>
      </c>
      <c r="E27" s="4">
        <v>0</v>
      </c>
      <c r="F27" s="4">
        <v>0</v>
      </c>
      <c r="G27" s="19">
        <v>16434</v>
      </c>
      <c r="H27" s="18">
        <v>0</v>
      </c>
      <c r="I27" s="4">
        <v>0</v>
      </c>
      <c r="J27" s="4">
        <v>0</v>
      </c>
      <c r="K27" s="19">
        <v>0</v>
      </c>
      <c r="L27" s="18">
        <v>0</v>
      </c>
      <c r="M27" s="4">
        <v>0</v>
      </c>
      <c r="N27" s="19">
        <v>0</v>
      </c>
      <c r="O27" s="252">
        <v>16434</v>
      </c>
    </row>
    <row r="28" spans="2:15" ht="12.75">
      <c r="B28" s="25" t="s">
        <v>207</v>
      </c>
      <c r="C28" s="18">
        <v>0</v>
      </c>
      <c r="D28" s="4">
        <v>1041</v>
      </c>
      <c r="E28" s="4">
        <v>6110</v>
      </c>
      <c r="F28" s="4">
        <v>0</v>
      </c>
      <c r="G28" s="19">
        <v>7151</v>
      </c>
      <c r="H28" s="18">
        <v>0</v>
      </c>
      <c r="I28" s="4">
        <v>2389</v>
      </c>
      <c r="J28" s="4">
        <v>0</v>
      </c>
      <c r="K28" s="19">
        <v>2389</v>
      </c>
      <c r="L28" s="18">
        <v>0</v>
      </c>
      <c r="M28" s="4">
        <v>0</v>
      </c>
      <c r="N28" s="19">
        <v>0</v>
      </c>
      <c r="O28" s="252">
        <v>9540</v>
      </c>
    </row>
    <row r="29" spans="2:15" ht="12.75">
      <c r="B29" s="25" t="s">
        <v>34</v>
      </c>
      <c r="C29" s="18">
        <v>0</v>
      </c>
      <c r="D29" s="4">
        <v>0</v>
      </c>
      <c r="E29" s="4">
        <v>0</v>
      </c>
      <c r="F29" s="4">
        <v>0</v>
      </c>
      <c r="G29" s="19">
        <v>0</v>
      </c>
      <c r="H29" s="18">
        <v>0</v>
      </c>
      <c r="I29" s="4">
        <v>0</v>
      </c>
      <c r="J29" s="4">
        <v>0</v>
      </c>
      <c r="K29" s="19">
        <v>0</v>
      </c>
      <c r="L29" s="18">
        <v>0</v>
      </c>
      <c r="M29" s="4">
        <v>0</v>
      </c>
      <c r="N29" s="19">
        <v>0</v>
      </c>
      <c r="O29" s="252">
        <v>0</v>
      </c>
    </row>
    <row r="30" spans="2:15" ht="12.75">
      <c r="B30" s="25" t="s">
        <v>35</v>
      </c>
      <c r="C30" s="18">
        <v>0</v>
      </c>
      <c r="D30" s="4">
        <v>5231</v>
      </c>
      <c r="E30" s="4">
        <v>0</v>
      </c>
      <c r="F30" s="4">
        <v>0</v>
      </c>
      <c r="G30" s="19">
        <v>5231</v>
      </c>
      <c r="H30" s="18">
        <v>0</v>
      </c>
      <c r="I30" s="4">
        <v>0</v>
      </c>
      <c r="J30" s="4">
        <v>0</v>
      </c>
      <c r="K30" s="19">
        <v>0</v>
      </c>
      <c r="L30" s="18">
        <v>0</v>
      </c>
      <c r="M30" s="4">
        <v>0</v>
      </c>
      <c r="N30" s="19">
        <v>0</v>
      </c>
      <c r="O30" s="252">
        <v>5231</v>
      </c>
    </row>
    <row r="31" spans="2:15" ht="12.75">
      <c r="B31" s="25" t="s">
        <v>36</v>
      </c>
      <c r="C31" s="18">
        <v>0</v>
      </c>
      <c r="D31" s="4">
        <v>3656</v>
      </c>
      <c r="E31" s="4">
        <v>0</v>
      </c>
      <c r="F31" s="4">
        <v>0</v>
      </c>
      <c r="G31" s="19">
        <v>3656</v>
      </c>
      <c r="H31" s="18">
        <v>0</v>
      </c>
      <c r="I31" s="4">
        <v>0</v>
      </c>
      <c r="J31" s="4">
        <v>4000</v>
      </c>
      <c r="K31" s="19">
        <v>4000</v>
      </c>
      <c r="L31" s="18">
        <v>0</v>
      </c>
      <c r="M31" s="4">
        <v>0</v>
      </c>
      <c r="N31" s="19">
        <v>0</v>
      </c>
      <c r="O31" s="252">
        <v>7656</v>
      </c>
    </row>
    <row r="32" spans="2:15" ht="12.75">
      <c r="B32" s="25" t="s">
        <v>37</v>
      </c>
      <c r="C32" s="18">
        <v>0</v>
      </c>
      <c r="D32" s="4">
        <v>10353</v>
      </c>
      <c r="E32" s="4">
        <v>0</v>
      </c>
      <c r="F32" s="4">
        <v>0</v>
      </c>
      <c r="G32" s="19">
        <v>10353</v>
      </c>
      <c r="H32" s="18">
        <v>0</v>
      </c>
      <c r="I32" s="4">
        <v>0</v>
      </c>
      <c r="J32" s="4">
        <v>6003</v>
      </c>
      <c r="K32" s="19">
        <v>6003</v>
      </c>
      <c r="L32" s="18">
        <v>0</v>
      </c>
      <c r="M32" s="4">
        <v>0</v>
      </c>
      <c r="N32" s="19">
        <v>0</v>
      </c>
      <c r="O32" s="252">
        <v>16356</v>
      </c>
    </row>
    <row r="33" spans="2:15" ht="12.75">
      <c r="B33" s="25" t="s">
        <v>217</v>
      </c>
      <c r="C33" s="18">
        <v>0</v>
      </c>
      <c r="D33" s="4">
        <v>0</v>
      </c>
      <c r="E33" s="4">
        <v>0</v>
      </c>
      <c r="F33" s="4">
        <v>0</v>
      </c>
      <c r="G33" s="19">
        <v>0</v>
      </c>
      <c r="H33" s="18">
        <v>0</v>
      </c>
      <c r="I33" s="4">
        <v>0</v>
      </c>
      <c r="J33" s="4">
        <v>0</v>
      </c>
      <c r="K33" s="19">
        <v>0</v>
      </c>
      <c r="L33" s="18">
        <v>0</v>
      </c>
      <c r="M33" s="4">
        <v>0</v>
      </c>
      <c r="N33" s="19">
        <v>0</v>
      </c>
      <c r="O33" s="252">
        <v>0</v>
      </c>
    </row>
    <row r="34" spans="2:15" ht="12.75">
      <c r="B34" s="25" t="s">
        <v>156</v>
      </c>
      <c r="C34" s="18">
        <v>0</v>
      </c>
      <c r="D34" s="4">
        <v>0</v>
      </c>
      <c r="E34" s="4">
        <v>8078</v>
      </c>
      <c r="F34" s="4">
        <v>0</v>
      </c>
      <c r="G34" s="19">
        <v>8078</v>
      </c>
      <c r="H34" s="18">
        <v>0</v>
      </c>
      <c r="I34" s="4">
        <v>0</v>
      </c>
      <c r="J34" s="4">
        <v>0</v>
      </c>
      <c r="K34" s="19">
        <v>0</v>
      </c>
      <c r="L34" s="18">
        <v>0</v>
      </c>
      <c r="M34" s="4">
        <v>0</v>
      </c>
      <c r="N34" s="19">
        <v>0</v>
      </c>
      <c r="O34" s="252">
        <v>8078</v>
      </c>
    </row>
    <row r="35" spans="2:15" ht="12.75">
      <c r="B35" s="25" t="s">
        <v>38</v>
      </c>
      <c r="C35" s="18">
        <v>0</v>
      </c>
      <c r="D35" s="4">
        <v>0</v>
      </c>
      <c r="E35" s="4">
        <v>0</v>
      </c>
      <c r="F35" s="4">
        <v>0</v>
      </c>
      <c r="G35" s="19">
        <v>0</v>
      </c>
      <c r="H35" s="18">
        <v>0</v>
      </c>
      <c r="I35" s="4">
        <v>0</v>
      </c>
      <c r="J35" s="4">
        <v>0</v>
      </c>
      <c r="K35" s="19">
        <v>0</v>
      </c>
      <c r="L35" s="18">
        <v>0</v>
      </c>
      <c r="M35" s="4">
        <v>0</v>
      </c>
      <c r="N35" s="19">
        <v>0</v>
      </c>
      <c r="O35" s="252">
        <v>0</v>
      </c>
    </row>
    <row r="36" spans="2:15" ht="12.75">
      <c r="B36" s="25" t="s">
        <v>39</v>
      </c>
      <c r="C36" s="18">
        <v>0</v>
      </c>
      <c r="D36" s="4">
        <v>5684</v>
      </c>
      <c r="E36" s="4">
        <v>0</v>
      </c>
      <c r="F36" s="4">
        <v>2609</v>
      </c>
      <c r="G36" s="19">
        <v>8293</v>
      </c>
      <c r="H36" s="18">
        <v>0</v>
      </c>
      <c r="I36" s="4">
        <v>0</v>
      </c>
      <c r="J36" s="4">
        <v>0</v>
      </c>
      <c r="K36" s="19">
        <v>0</v>
      </c>
      <c r="L36" s="18">
        <v>0</v>
      </c>
      <c r="M36" s="4">
        <v>0</v>
      </c>
      <c r="N36" s="19">
        <v>0</v>
      </c>
      <c r="O36" s="252">
        <v>8293</v>
      </c>
    </row>
    <row r="37" spans="2:15" ht="12.75">
      <c r="B37" s="25" t="s">
        <v>157</v>
      </c>
      <c r="C37" s="18">
        <v>0</v>
      </c>
      <c r="D37" s="4">
        <v>23681</v>
      </c>
      <c r="E37" s="4">
        <v>0</v>
      </c>
      <c r="F37" s="4">
        <v>3546</v>
      </c>
      <c r="G37" s="19">
        <v>27227</v>
      </c>
      <c r="H37" s="18">
        <v>0</v>
      </c>
      <c r="I37" s="4">
        <v>0</v>
      </c>
      <c r="J37" s="4">
        <v>55224</v>
      </c>
      <c r="K37" s="19">
        <v>55224</v>
      </c>
      <c r="L37" s="18">
        <v>0</v>
      </c>
      <c r="M37" s="4">
        <v>0</v>
      </c>
      <c r="N37" s="19">
        <v>0</v>
      </c>
      <c r="O37" s="252">
        <v>82451</v>
      </c>
    </row>
    <row r="38" spans="2:15" ht="12.75">
      <c r="B38" s="25" t="s">
        <v>40</v>
      </c>
      <c r="C38" s="18">
        <v>0</v>
      </c>
      <c r="D38" s="4">
        <v>219090</v>
      </c>
      <c r="E38" s="4">
        <v>0</v>
      </c>
      <c r="F38" s="4">
        <v>0</v>
      </c>
      <c r="G38" s="19">
        <v>219090</v>
      </c>
      <c r="H38" s="18">
        <v>0</v>
      </c>
      <c r="I38" s="4">
        <v>0</v>
      </c>
      <c r="J38" s="4">
        <v>0</v>
      </c>
      <c r="K38" s="19">
        <v>0</v>
      </c>
      <c r="L38" s="18">
        <v>0</v>
      </c>
      <c r="M38" s="4">
        <v>0</v>
      </c>
      <c r="N38" s="19">
        <v>0</v>
      </c>
      <c r="O38" s="252">
        <v>219090</v>
      </c>
    </row>
    <row r="39" spans="2:15" ht="12.75">
      <c r="B39" s="25" t="s">
        <v>41</v>
      </c>
      <c r="C39" s="18">
        <v>0</v>
      </c>
      <c r="D39" s="4">
        <v>0</v>
      </c>
      <c r="E39" s="4">
        <v>0</v>
      </c>
      <c r="F39" s="4">
        <v>0</v>
      </c>
      <c r="G39" s="19">
        <v>0</v>
      </c>
      <c r="H39" s="18">
        <v>0</v>
      </c>
      <c r="I39" s="4">
        <v>0</v>
      </c>
      <c r="J39" s="4">
        <v>0</v>
      </c>
      <c r="K39" s="19">
        <v>0</v>
      </c>
      <c r="L39" s="18">
        <v>0</v>
      </c>
      <c r="M39" s="4">
        <v>0</v>
      </c>
      <c r="N39" s="19">
        <v>0</v>
      </c>
      <c r="O39" s="252">
        <v>0</v>
      </c>
    </row>
    <row r="40" spans="2:15" ht="12.75">
      <c r="B40" s="25" t="s">
        <v>42</v>
      </c>
      <c r="C40" s="18">
        <v>0</v>
      </c>
      <c r="D40" s="4">
        <v>16983</v>
      </c>
      <c r="E40" s="4">
        <v>12649</v>
      </c>
      <c r="F40" s="4">
        <v>0</v>
      </c>
      <c r="G40" s="19">
        <v>29632</v>
      </c>
      <c r="H40" s="18">
        <v>0</v>
      </c>
      <c r="I40" s="4">
        <v>0</v>
      </c>
      <c r="J40" s="4">
        <v>0</v>
      </c>
      <c r="K40" s="19">
        <v>0</v>
      </c>
      <c r="L40" s="18">
        <v>0</v>
      </c>
      <c r="M40" s="4">
        <v>0</v>
      </c>
      <c r="N40" s="19">
        <v>0</v>
      </c>
      <c r="O40" s="252">
        <v>29632</v>
      </c>
    </row>
    <row r="41" spans="2:15" ht="12.75">
      <c r="B41" s="25" t="s">
        <v>43</v>
      </c>
      <c r="C41" s="18">
        <v>0</v>
      </c>
      <c r="D41" s="4">
        <v>0</v>
      </c>
      <c r="E41" s="4">
        <v>9800</v>
      </c>
      <c r="F41" s="4">
        <v>0</v>
      </c>
      <c r="G41" s="19">
        <v>9800</v>
      </c>
      <c r="H41" s="18">
        <v>0</v>
      </c>
      <c r="I41" s="4">
        <v>0</v>
      </c>
      <c r="J41" s="4">
        <v>0</v>
      </c>
      <c r="K41" s="19">
        <v>0</v>
      </c>
      <c r="L41" s="18">
        <v>0</v>
      </c>
      <c r="M41" s="4">
        <v>41330</v>
      </c>
      <c r="N41" s="19">
        <v>41330</v>
      </c>
      <c r="O41" s="252">
        <v>51130</v>
      </c>
    </row>
    <row r="42" spans="2:15" ht="12.75">
      <c r="B42" s="25" t="s">
        <v>44</v>
      </c>
      <c r="C42" s="18">
        <v>0</v>
      </c>
      <c r="D42" s="4">
        <v>13200</v>
      </c>
      <c r="E42" s="4">
        <v>0</v>
      </c>
      <c r="F42" s="4">
        <v>0</v>
      </c>
      <c r="G42" s="19">
        <v>13200</v>
      </c>
      <c r="H42" s="18">
        <v>0</v>
      </c>
      <c r="I42" s="4">
        <v>0</v>
      </c>
      <c r="J42" s="4">
        <v>0</v>
      </c>
      <c r="K42" s="19">
        <v>0</v>
      </c>
      <c r="L42" s="18">
        <v>0</v>
      </c>
      <c r="M42" s="4">
        <v>0</v>
      </c>
      <c r="N42" s="19">
        <v>0</v>
      </c>
      <c r="O42" s="252">
        <v>13200</v>
      </c>
    </row>
    <row r="43" spans="2:15" ht="12.75">
      <c r="B43" s="25" t="s">
        <v>45</v>
      </c>
      <c r="C43" s="18">
        <v>0</v>
      </c>
      <c r="D43" s="4">
        <v>0</v>
      </c>
      <c r="E43" s="4">
        <v>0</v>
      </c>
      <c r="F43" s="4">
        <v>0</v>
      </c>
      <c r="G43" s="19">
        <v>0</v>
      </c>
      <c r="H43" s="18">
        <v>0</v>
      </c>
      <c r="I43" s="4">
        <v>0</v>
      </c>
      <c r="J43" s="4">
        <v>0</v>
      </c>
      <c r="K43" s="19">
        <v>0</v>
      </c>
      <c r="L43" s="18">
        <v>0</v>
      </c>
      <c r="M43" s="4">
        <v>0</v>
      </c>
      <c r="N43" s="19">
        <v>0</v>
      </c>
      <c r="O43" s="252">
        <v>0</v>
      </c>
    </row>
    <row r="44" spans="2:15" ht="12.75">
      <c r="B44" s="25" t="s">
        <v>46</v>
      </c>
      <c r="C44" s="18">
        <v>0</v>
      </c>
      <c r="D44" s="4">
        <v>34093</v>
      </c>
      <c r="E44" s="4">
        <v>13663</v>
      </c>
      <c r="F44" s="4">
        <v>0</v>
      </c>
      <c r="G44" s="19">
        <v>47756</v>
      </c>
      <c r="H44" s="18">
        <v>0</v>
      </c>
      <c r="I44" s="4">
        <v>0</v>
      </c>
      <c r="J44" s="4">
        <v>0</v>
      </c>
      <c r="K44" s="19">
        <v>0</v>
      </c>
      <c r="L44" s="18">
        <v>0</v>
      </c>
      <c r="M44" s="4">
        <v>0</v>
      </c>
      <c r="N44" s="19">
        <v>0</v>
      </c>
      <c r="O44" s="252">
        <v>47756</v>
      </c>
    </row>
    <row r="45" spans="2:15" ht="12.75">
      <c r="B45" s="26" t="s">
        <v>55</v>
      </c>
      <c r="C45" s="415">
        <v>0</v>
      </c>
      <c r="D45" s="417">
        <v>5888645.000005369</v>
      </c>
      <c r="E45" s="417">
        <v>742672.5109719702</v>
      </c>
      <c r="F45" s="417">
        <v>1532673.26058105</v>
      </c>
      <c r="G45" s="418">
        <v>8163990.77155839</v>
      </c>
      <c r="H45" s="415">
        <v>2751481.73413502</v>
      </c>
      <c r="I45" s="417">
        <v>569150.494312</v>
      </c>
      <c r="J45" s="417">
        <v>845074.99999965</v>
      </c>
      <c r="K45" s="418">
        <v>4165707.22844667</v>
      </c>
      <c r="L45" s="415">
        <v>9369</v>
      </c>
      <c r="M45" s="417">
        <v>1540830.0000001201</v>
      </c>
      <c r="N45" s="418">
        <v>1550199.0000001201</v>
      </c>
      <c r="O45" s="419">
        <v>13879897.000005178</v>
      </c>
    </row>
    <row r="46" spans="2:15" ht="12.75">
      <c r="B46" s="25" t="s">
        <v>47</v>
      </c>
      <c r="C46" s="18">
        <v>0</v>
      </c>
      <c r="D46" s="4">
        <v>0</v>
      </c>
      <c r="E46" s="4">
        <v>0</v>
      </c>
      <c r="F46" s="4">
        <v>17300</v>
      </c>
      <c r="G46" s="19">
        <v>17300</v>
      </c>
      <c r="H46" s="18">
        <v>0</v>
      </c>
      <c r="I46" s="4">
        <v>0</v>
      </c>
      <c r="J46" s="4">
        <v>0</v>
      </c>
      <c r="K46" s="19">
        <v>0</v>
      </c>
      <c r="L46" s="18">
        <v>0</v>
      </c>
      <c r="M46" s="4">
        <v>0</v>
      </c>
      <c r="N46" s="19">
        <v>0</v>
      </c>
      <c r="O46" s="252">
        <v>17300</v>
      </c>
    </row>
    <row r="47" spans="2:15" ht="12.75">
      <c r="B47" s="25" t="s">
        <v>48</v>
      </c>
      <c r="C47" s="18">
        <v>0</v>
      </c>
      <c r="D47" s="4">
        <v>1072320</v>
      </c>
      <c r="E47" s="4">
        <v>467340.24294985004</v>
      </c>
      <c r="F47" s="4">
        <v>761451.5455108</v>
      </c>
      <c r="G47" s="19">
        <v>2301111.78846065</v>
      </c>
      <c r="H47" s="18">
        <v>172749.26417148</v>
      </c>
      <c r="I47" s="4">
        <v>21123.94736838</v>
      </c>
      <c r="J47" s="4">
        <v>213405</v>
      </c>
      <c r="K47" s="19">
        <v>407278.21153986</v>
      </c>
      <c r="L47" s="18">
        <v>0</v>
      </c>
      <c r="M47" s="4">
        <v>1534099</v>
      </c>
      <c r="N47" s="19">
        <v>1534099</v>
      </c>
      <c r="O47" s="252">
        <v>4242489.00000051</v>
      </c>
    </row>
    <row r="48" spans="2:15" ht="12.75">
      <c r="B48" s="25" t="s">
        <v>49</v>
      </c>
      <c r="C48" s="18">
        <v>0</v>
      </c>
      <c r="D48" s="4">
        <v>606899.9999999</v>
      </c>
      <c r="E48" s="4">
        <v>3303720.7789333</v>
      </c>
      <c r="F48" s="4">
        <v>3103094.259332</v>
      </c>
      <c r="G48" s="19">
        <v>7013715.0382652</v>
      </c>
      <c r="H48" s="18">
        <v>13912853.146358002</v>
      </c>
      <c r="I48" s="4">
        <v>3152863.8153832</v>
      </c>
      <c r="J48" s="4">
        <v>337634.0000002</v>
      </c>
      <c r="K48" s="19">
        <v>17403350.961741403</v>
      </c>
      <c r="L48" s="18">
        <v>18372</v>
      </c>
      <c r="M48" s="4">
        <v>987521.9999995</v>
      </c>
      <c r="N48" s="19">
        <v>1005893.9999995</v>
      </c>
      <c r="O48" s="252">
        <v>25422960.000006106</v>
      </c>
    </row>
    <row r="49" spans="2:15" ht="12.75">
      <c r="B49" s="25" t="s">
        <v>50</v>
      </c>
      <c r="C49" s="18">
        <v>0</v>
      </c>
      <c r="D49" s="4">
        <v>1503462.9999995</v>
      </c>
      <c r="E49" s="4">
        <v>1549624.0148022003</v>
      </c>
      <c r="F49" s="4">
        <v>370725.0151964301</v>
      </c>
      <c r="G49" s="19">
        <v>3423812.0299981306</v>
      </c>
      <c r="H49" s="18">
        <v>2257239.22843266</v>
      </c>
      <c r="I49" s="4">
        <v>95500.74156692</v>
      </c>
      <c r="J49" s="4">
        <v>476997.99999963</v>
      </c>
      <c r="K49" s="19">
        <v>2829737.96999921</v>
      </c>
      <c r="L49" s="18">
        <v>0</v>
      </c>
      <c r="M49" s="4">
        <v>1123111.9999996999</v>
      </c>
      <c r="N49" s="19">
        <v>1123111.9999996999</v>
      </c>
      <c r="O49" s="252">
        <v>7376661.99999704</v>
      </c>
    </row>
    <row r="50" spans="2:15" ht="12.75">
      <c r="B50" s="25" t="s">
        <v>51</v>
      </c>
      <c r="C50" s="18">
        <v>0</v>
      </c>
      <c r="D50" s="4">
        <v>16485752.000006031</v>
      </c>
      <c r="E50" s="4">
        <v>4749604.08162878</v>
      </c>
      <c r="F50" s="4">
        <v>8322680.015723</v>
      </c>
      <c r="G50" s="19">
        <v>29558036.097357813</v>
      </c>
      <c r="H50" s="18">
        <v>842379.91910544</v>
      </c>
      <c r="I50" s="4">
        <v>512359.98354050005</v>
      </c>
      <c r="J50" s="4">
        <v>37431</v>
      </c>
      <c r="K50" s="19">
        <v>1392170.90264594</v>
      </c>
      <c r="L50" s="18">
        <v>0</v>
      </c>
      <c r="M50" s="4">
        <v>665089</v>
      </c>
      <c r="N50" s="19">
        <v>665089</v>
      </c>
      <c r="O50" s="252">
        <v>31615296.000003755</v>
      </c>
    </row>
    <row r="51" spans="2:15" ht="12.75">
      <c r="B51" s="25" t="s">
        <v>52</v>
      </c>
      <c r="C51" s="18">
        <v>0</v>
      </c>
      <c r="D51" s="4">
        <v>242150.9999996</v>
      </c>
      <c r="E51" s="4">
        <v>56702.71428577</v>
      </c>
      <c r="F51" s="4">
        <v>140192.28571428</v>
      </c>
      <c r="G51" s="19">
        <v>439045.99999965006</v>
      </c>
      <c r="H51" s="18">
        <v>0</v>
      </c>
      <c r="I51" s="4">
        <v>11736</v>
      </c>
      <c r="J51" s="4">
        <v>0</v>
      </c>
      <c r="K51" s="19">
        <v>11736</v>
      </c>
      <c r="L51" s="18">
        <v>0</v>
      </c>
      <c r="M51" s="4">
        <v>83391</v>
      </c>
      <c r="N51" s="19">
        <v>83391</v>
      </c>
      <c r="O51" s="252">
        <v>534172.99999965</v>
      </c>
    </row>
    <row r="52" spans="2:15" ht="12.75">
      <c r="B52" s="26" t="s">
        <v>56</v>
      </c>
      <c r="C52" s="415">
        <v>0</v>
      </c>
      <c r="D52" s="417">
        <v>19910586.000005033</v>
      </c>
      <c r="E52" s="417">
        <v>10126991.8325999</v>
      </c>
      <c r="F52" s="417">
        <v>12715443.12147651</v>
      </c>
      <c r="G52" s="418">
        <v>42753020.954081446</v>
      </c>
      <c r="H52" s="415">
        <v>17185221.558067583</v>
      </c>
      <c r="I52" s="417">
        <v>3793584.4878590005</v>
      </c>
      <c r="J52" s="417">
        <v>1065467.99999983</v>
      </c>
      <c r="K52" s="418">
        <v>22044274.045926414</v>
      </c>
      <c r="L52" s="415">
        <v>18372</v>
      </c>
      <c r="M52" s="417">
        <v>4393212.9999992</v>
      </c>
      <c r="N52" s="418">
        <v>4411584.9999992</v>
      </c>
      <c r="O52" s="419">
        <v>69208880.00000708</v>
      </c>
    </row>
    <row r="53" spans="2:15" ht="12.75">
      <c r="B53" s="274" t="s">
        <v>53</v>
      </c>
      <c r="C53" s="282">
        <v>0</v>
      </c>
      <c r="D53" s="283">
        <v>0</v>
      </c>
      <c r="E53" s="283">
        <v>0</v>
      </c>
      <c r="F53" s="283">
        <v>0</v>
      </c>
      <c r="G53" s="284">
        <v>0</v>
      </c>
      <c r="H53" s="282">
        <v>0</v>
      </c>
      <c r="I53" s="283">
        <v>0</v>
      </c>
      <c r="J53" s="283">
        <v>0</v>
      </c>
      <c r="K53" s="284">
        <v>0</v>
      </c>
      <c r="L53" s="282">
        <v>0</v>
      </c>
      <c r="M53" s="283">
        <v>0</v>
      </c>
      <c r="N53" s="284">
        <v>0</v>
      </c>
      <c r="O53" s="420">
        <v>0</v>
      </c>
    </row>
    <row r="54" spans="2:15" ht="12.75">
      <c r="B54" s="26" t="s">
        <v>57</v>
      </c>
      <c r="C54" s="415">
        <v>0</v>
      </c>
      <c r="D54" s="417">
        <v>0</v>
      </c>
      <c r="E54" s="417">
        <v>0</v>
      </c>
      <c r="F54" s="417">
        <v>0</v>
      </c>
      <c r="G54" s="418">
        <v>0</v>
      </c>
      <c r="H54" s="415">
        <v>0</v>
      </c>
      <c r="I54" s="417">
        <v>0</v>
      </c>
      <c r="J54" s="417">
        <v>0</v>
      </c>
      <c r="K54" s="418">
        <v>0</v>
      </c>
      <c r="L54" s="415">
        <v>0</v>
      </c>
      <c r="M54" s="417">
        <v>0</v>
      </c>
      <c r="N54" s="418">
        <v>0</v>
      </c>
      <c r="O54" s="419">
        <v>0</v>
      </c>
    </row>
    <row r="55" spans="2:15" ht="12.75">
      <c r="B55" s="25"/>
      <c r="C55" s="416"/>
      <c r="D55" s="421"/>
      <c r="E55" s="421"/>
      <c r="F55" s="421"/>
      <c r="G55" s="422"/>
      <c r="H55" s="416"/>
      <c r="I55" s="421"/>
      <c r="J55" s="421"/>
      <c r="K55" s="422"/>
      <c r="L55" s="416"/>
      <c r="M55" s="421"/>
      <c r="N55" s="422"/>
      <c r="O55" s="423"/>
    </row>
    <row r="56" spans="2:15" ht="13.5" thickBot="1">
      <c r="B56" s="27" t="s">
        <v>54</v>
      </c>
      <c r="C56" s="189">
        <v>0</v>
      </c>
      <c r="D56" s="185">
        <v>25799231.000010405</v>
      </c>
      <c r="E56" s="185">
        <v>10869664.34357187</v>
      </c>
      <c r="F56" s="185">
        <v>14248116.38205756</v>
      </c>
      <c r="G56" s="186">
        <v>50917011.725639835</v>
      </c>
      <c r="H56" s="189">
        <v>19936703.292202603</v>
      </c>
      <c r="I56" s="185">
        <v>4362734.982171001</v>
      </c>
      <c r="J56" s="185">
        <v>1910542.99999948</v>
      </c>
      <c r="K56" s="186">
        <v>26209981.274373084</v>
      </c>
      <c r="L56" s="189">
        <v>27741</v>
      </c>
      <c r="M56" s="185">
        <v>5934042.99999932</v>
      </c>
      <c r="N56" s="186">
        <v>5961783.99999932</v>
      </c>
      <c r="O56" s="424">
        <v>83088777.00001225</v>
      </c>
    </row>
    <row r="57" ht="12.75">
      <c r="B57" s="6" t="s">
        <v>242</v>
      </c>
    </row>
    <row r="58" ht="12.75">
      <c r="B58" s="6" t="s">
        <v>242</v>
      </c>
    </row>
    <row r="59" ht="12.75">
      <c r="B59" s="6" t="s">
        <v>242</v>
      </c>
    </row>
    <row r="60" ht="12.75">
      <c r="B60" s="6" t="s">
        <v>242</v>
      </c>
    </row>
  </sheetData>
  <mergeCells count="5">
    <mergeCell ref="O4:O5"/>
    <mergeCell ref="B4:B5"/>
    <mergeCell ref="C4:G4"/>
    <mergeCell ref="H4:K4"/>
    <mergeCell ref="L4:N4"/>
  </mergeCells>
  <printOptions/>
  <pageMargins left="0.75" right="0.75" top="1" bottom="1" header="0.5" footer="0.5"/>
  <pageSetup fitToHeight="1" fitToWidth="1" horizontalDpi="600" verticalDpi="600" orientation="portrait" scale="51" r:id="rId1"/>
</worksheet>
</file>

<file path=xl/worksheets/sheet49.xml><?xml version="1.0" encoding="utf-8"?>
<worksheet xmlns="http://schemas.openxmlformats.org/spreadsheetml/2006/main" xmlns:r="http://schemas.openxmlformats.org/officeDocument/2006/relationships">
  <sheetPr>
    <pageSetUpPr fitToPage="1"/>
  </sheetPr>
  <dimension ref="B2:G8"/>
  <sheetViews>
    <sheetView showGridLines="0" workbookViewId="0" topLeftCell="A1"/>
  </sheetViews>
  <sheetFormatPr defaultColWidth="9.140625" defaultRowHeight="12.75"/>
  <cols>
    <col min="1" max="1" width="9.140625" style="0" customWidth="1"/>
    <col min="2" max="2" width="17.8515625" style="0" bestFit="1" customWidth="1"/>
    <col min="3" max="3" width="12.57421875" style="0" customWidth="1"/>
    <col min="4" max="4" width="12.28125" style="0" customWidth="1"/>
    <col min="5" max="5" width="12.421875" style="0" customWidth="1"/>
    <col min="6" max="7" width="12.00390625" style="0" customWidth="1"/>
    <col min="9" max="9" width="12.7109375" style="0" customWidth="1"/>
    <col min="10" max="10" width="14.7109375" style="0" customWidth="1"/>
    <col min="11" max="11" width="16.57421875" style="0" customWidth="1"/>
    <col min="12" max="12" width="14.7109375" style="0" customWidth="1"/>
    <col min="14" max="14" width="12.7109375" style="0" bestFit="1" customWidth="1"/>
  </cols>
  <sheetData>
    <row r="2" ht="12.75">
      <c r="B2" s="2" t="s">
        <v>113</v>
      </c>
    </row>
    <row r="3" ht="18.75" thickBot="1">
      <c r="B3" s="7" t="s">
        <v>370</v>
      </c>
    </row>
    <row r="4" spans="2:7" ht="13.5" thickBot="1">
      <c r="B4" s="99" t="s">
        <v>133</v>
      </c>
      <c r="C4" s="73">
        <v>2006</v>
      </c>
      <c r="D4" s="74">
        <v>2007</v>
      </c>
      <c r="E4" s="74">
        <v>2008</v>
      </c>
      <c r="F4" s="74">
        <v>2009</v>
      </c>
      <c r="G4" s="75">
        <v>2010</v>
      </c>
    </row>
    <row r="5" spans="2:7" ht="12.75">
      <c r="B5" s="149" t="s">
        <v>12</v>
      </c>
      <c r="C5" s="133">
        <v>4976039.0000036</v>
      </c>
      <c r="D5" s="134">
        <v>6136997.0000002</v>
      </c>
      <c r="E5" s="134">
        <v>4928775.000006</v>
      </c>
      <c r="F5" s="134">
        <v>6262282.00000077</v>
      </c>
      <c r="G5" s="135">
        <v>5961783.999999319</v>
      </c>
    </row>
    <row r="6" spans="2:7" ht="12.75">
      <c r="B6" s="150" t="s">
        <v>13</v>
      </c>
      <c r="C6" s="52">
        <v>59935721.1572694</v>
      </c>
      <c r="D6" s="51">
        <v>35191569.24315982</v>
      </c>
      <c r="E6" s="51">
        <v>25922249.793212093</v>
      </c>
      <c r="F6" s="51">
        <v>22507915.459338</v>
      </c>
      <c r="G6" s="53">
        <v>50917011.72563984</v>
      </c>
    </row>
    <row r="7" spans="2:7" ht="12.75">
      <c r="B7" s="150" t="s">
        <v>11</v>
      </c>
      <c r="C7" s="52">
        <v>32568834.842714544</v>
      </c>
      <c r="D7" s="51">
        <v>18865191.756836936</v>
      </c>
      <c r="E7" s="51">
        <v>21665014.206775222</v>
      </c>
      <c r="F7" s="51">
        <v>16614350.540650269</v>
      </c>
      <c r="G7" s="53">
        <v>26209981.27437308</v>
      </c>
    </row>
    <row r="8" spans="2:7" ht="13.5" thickBot="1">
      <c r="B8" s="151" t="s">
        <v>14</v>
      </c>
      <c r="C8" s="79">
        <v>97480594.99998754</v>
      </c>
      <c r="D8" s="148">
        <v>60193757.99999696</v>
      </c>
      <c r="E8" s="148">
        <v>52516038.99999331</v>
      </c>
      <c r="F8" s="148">
        <v>45384547.99998904</v>
      </c>
      <c r="G8" s="142">
        <v>83088777.00001225</v>
      </c>
    </row>
  </sheetData>
  <printOptions/>
  <pageMargins left="0.75" right="0.75" top="1" bottom="1" header="0.5" footer="0.5"/>
  <pageSetup fitToHeight="1" fitToWidth="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2:V50"/>
  <sheetViews>
    <sheetView showGridLines="0" workbookViewId="0" topLeftCell="A1"/>
  </sheetViews>
  <sheetFormatPr defaultColWidth="9.140625" defaultRowHeight="12.75"/>
  <cols>
    <col min="1" max="1" width="9.140625" style="0" customWidth="1"/>
    <col min="2" max="2" width="18.28125" style="0" customWidth="1"/>
    <col min="3" max="3" width="11.421875" style="0" customWidth="1"/>
    <col min="4" max="4" width="11.57421875" style="0" customWidth="1"/>
    <col min="5" max="5" width="12.28125" style="0" bestFit="1" customWidth="1"/>
    <col min="6" max="6" width="11.421875" style="0" customWidth="1"/>
    <col min="7" max="7" width="12.28125" style="0" bestFit="1" customWidth="1"/>
    <col min="9" max="9" width="12.28125" style="0" bestFit="1" customWidth="1"/>
    <col min="13" max="13" width="6.00390625" style="0" customWidth="1"/>
    <col min="14" max="14" width="0.9921875" style="0" customWidth="1"/>
    <col min="16" max="16" width="15.421875" style="0" customWidth="1"/>
  </cols>
  <sheetData>
    <row r="2" ht="12.75">
      <c r="B2" s="2" t="s">
        <v>210</v>
      </c>
    </row>
    <row r="3" ht="18.75" thickBot="1">
      <c r="B3" s="7" t="s">
        <v>250</v>
      </c>
    </row>
    <row r="4" spans="2:7" ht="13.5" thickBot="1">
      <c r="B4" s="104" t="s">
        <v>136</v>
      </c>
      <c r="C4" s="108">
        <v>2006</v>
      </c>
      <c r="D4" s="62">
        <v>2007</v>
      </c>
      <c r="E4" s="62">
        <v>2008</v>
      </c>
      <c r="F4" s="62">
        <v>2009</v>
      </c>
      <c r="G4" s="63">
        <v>2010</v>
      </c>
    </row>
    <row r="5" spans="2:7" ht="12.75">
      <c r="B5" s="105" t="s">
        <v>12</v>
      </c>
      <c r="C5" s="64">
        <v>227417</v>
      </c>
      <c r="D5" s="60">
        <v>231213</v>
      </c>
      <c r="E5" s="60">
        <v>236607</v>
      </c>
      <c r="F5" s="60">
        <v>239814</v>
      </c>
      <c r="G5" s="61">
        <v>249359</v>
      </c>
    </row>
    <row r="6" spans="2:7" ht="12.75">
      <c r="B6" s="106" t="s">
        <v>13</v>
      </c>
      <c r="C6" s="109">
        <v>393970</v>
      </c>
      <c r="D6" s="47">
        <v>400741</v>
      </c>
      <c r="E6" s="47">
        <v>399366</v>
      </c>
      <c r="F6" s="47">
        <v>402416</v>
      </c>
      <c r="G6" s="48">
        <v>403129</v>
      </c>
    </row>
    <row r="7" spans="2:7" ht="12.75">
      <c r="B7" s="106" t="s">
        <v>11</v>
      </c>
      <c r="C7" s="109">
        <v>9353</v>
      </c>
      <c r="D7" s="47">
        <v>10279</v>
      </c>
      <c r="E7" s="47">
        <v>9518</v>
      </c>
      <c r="F7" s="47">
        <v>9473</v>
      </c>
      <c r="G7" s="48">
        <v>9666</v>
      </c>
    </row>
    <row r="8" spans="2:22" ht="13.5" thickBot="1">
      <c r="B8" s="98" t="s">
        <v>14</v>
      </c>
      <c r="C8" s="115">
        <v>630740</v>
      </c>
      <c r="D8" s="113">
        <v>642233</v>
      </c>
      <c r="E8" s="113">
        <v>645491</v>
      </c>
      <c r="F8" s="113">
        <v>651703</v>
      </c>
      <c r="G8" s="114">
        <v>662154</v>
      </c>
      <c r="P8" s="15"/>
      <c r="Q8" s="15"/>
      <c r="R8" s="15"/>
      <c r="S8" s="15"/>
      <c r="T8" s="15"/>
      <c r="U8" s="15"/>
      <c r="V8" s="8"/>
    </row>
    <row r="40" spans="9:19" ht="12.75">
      <c r="I40" s="356" t="s">
        <v>242</v>
      </c>
      <c r="O40" s="15"/>
      <c r="P40" s="15"/>
      <c r="Q40" s="15"/>
      <c r="R40" s="15"/>
      <c r="S40" s="15"/>
    </row>
    <row r="41" spans="15:19" ht="12.75">
      <c r="O41" s="15"/>
      <c r="P41" s="15"/>
      <c r="Q41" s="15"/>
      <c r="R41" s="15"/>
      <c r="S41" s="15"/>
    </row>
    <row r="42" spans="15:19" ht="12.75">
      <c r="O42" s="15"/>
      <c r="P42" s="15"/>
      <c r="Q42" s="15"/>
      <c r="R42" s="15"/>
      <c r="S42" s="15"/>
    </row>
    <row r="43" spans="15:19" ht="12.75">
      <c r="O43" s="15"/>
      <c r="P43" s="15"/>
      <c r="Q43" s="15"/>
      <c r="R43" s="15"/>
      <c r="S43" s="15"/>
    </row>
    <row r="44" spans="15:19" ht="12.75">
      <c r="O44" s="15"/>
      <c r="P44" s="15"/>
      <c r="Q44" s="15"/>
      <c r="R44" s="15"/>
      <c r="S44" s="15"/>
    </row>
    <row r="45" spans="15:19" ht="12.75">
      <c r="O45" s="15"/>
      <c r="P45" s="15"/>
      <c r="Q45" s="15"/>
      <c r="R45" s="15"/>
      <c r="S45" s="15"/>
    </row>
    <row r="46" spans="15:19" ht="12.75">
      <c r="O46" s="15"/>
      <c r="P46" s="15"/>
      <c r="Q46" s="15"/>
      <c r="R46" s="15"/>
      <c r="S46" s="15"/>
    </row>
    <row r="47" spans="15:19" ht="12.75">
      <c r="O47" s="15"/>
      <c r="P47" s="15"/>
      <c r="Q47" s="15"/>
      <c r="R47" s="15"/>
      <c r="S47" s="15"/>
    </row>
    <row r="48" spans="15:19" ht="12.75">
      <c r="O48" s="15"/>
      <c r="P48" s="15"/>
      <c r="Q48" s="15"/>
      <c r="R48" s="15"/>
      <c r="S48" s="15"/>
    </row>
    <row r="49" spans="15:19" ht="12.75">
      <c r="O49" s="15"/>
      <c r="P49" s="15"/>
      <c r="Q49" s="15"/>
      <c r="R49" s="15"/>
      <c r="S49" s="15"/>
    </row>
    <row r="50" spans="15:19" ht="12.75">
      <c r="O50" s="15"/>
      <c r="P50" s="15"/>
      <c r="Q50" s="15"/>
      <c r="R50" s="15"/>
      <c r="S50" s="15"/>
    </row>
  </sheetData>
  <conditionalFormatting sqref="I40">
    <cfRule type="cellIs" priority="1" dxfId="0" operator="equal" stopIfTrue="1">
      <formula>"WARNING!"</formula>
    </cfRule>
  </conditionalFormatting>
  <printOptions/>
  <pageMargins left="0.75" right="0.75" top="1" bottom="1" header="0.5" footer="0.5"/>
  <pageSetup fitToHeight="1" fitToWidth="1" horizontalDpi="600" verticalDpi="600" orientation="portrait" scale="68" r:id="rId1"/>
</worksheet>
</file>

<file path=xl/worksheets/sheet50.xml><?xml version="1.0" encoding="utf-8"?>
<worksheet xmlns="http://schemas.openxmlformats.org/spreadsheetml/2006/main" xmlns:r="http://schemas.openxmlformats.org/officeDocument/2006/relationships">
  <sheetPr>
    <pageSetUpPr fitToPage="1"/>
  </sheetPr>
  <dimension ref="A2:M58"/>
  <sheetViews>
    <sheetView showGridLines="0" workbookViewId="0" topLeftCell="A1"/>
  </sheetViews>
  <sheetFormatPr defaultColWidth="9.140625" defaultRowHeight="12.75"/>
  <cols>
    <col min="2" max="2" width="40.28125" style="0" customWidth="1"/>
    <col min="3" max="3" width="12.57421875" style="0" customWidth="1"/>
    <col min="4" max="4" width="10.00390625" style="0" customWidth="1"/>
    <col min="5" max="6" width="10.7109375" style="0" customWidth="1"/>
    <col min="7" max="8" width="9.7109375" style="0" customWidth="1"/>
    <col min="9" max="9" width="12.28125" style="0" customWidth="1"/>
    <col min="10" max="11" width="9.7109375" style="0" customWidth="1"/>
    <col min="12" max="12" width="9.7109375" style="0" bestFit="1" customWidth="1"/>
    <col min="13" max="13" width="11.7109375" style="15" customWidth="1"/>
  </cols>
  <sheetData>
    <row r="2" spans="1:2" ht="12.75">
      <c r="A2" s="2"/>
      <c r="B2" s="2" t="s">
        <v>116</v>
      </c>
    </row>
    <row r="3" spans="1:2" ht="18.75" thickBot="1">
      <c r="A3" s="1"/>
      <c r="B3" s="7" t="s">
        <v>257</v>
      </c>
    </row>
    <row r="4" spans="2:13" ht="25.5" customHeight="1" thickBot="1">
      <c r="B4" s="141" t="s">
        <v>1</v>
      </c>
      <c r="C4" s="258" t="s">
        <v>87</v>
      </c>
      <c r="D4" s="259" t="s">
        <v>84</v>
      </c>
      <c r="E4" s="259" t="s">
        <v>82</v>
      </c>
      <c r="F4" s="259" t="s">
        <v>81</v>
      </c>
      <c r="G4" s="259" t="s">
        <v>83</v>
      </c>
      <c r="H4" s="259" t="s">
        <v>85</v>
      </c>
      <c r="I4" s="259" t="s">
        <v>86</v>
      </c>
      <c r="J4" s="259" t="s">
        <v>88</v>
      </c>
      <c r="K4" s="259" t="s">
        <v>89</v>
      </c>
      <c r="L4" s="259" t="s">
        <v>215</v>
      </c>
      <c r="M4" s="260" t="s">
        <v>5</v>
      </c>
    </row>
    <row r="5" spans="2:13" ht="12.75">
      <c r="B5" s="190" t="s">
        <v>17</v>
      </c>
      <c r="C5" s="225">
        <v>8585</v>
      </c>
      <c r="D5" s="226">
        <v>6229</v>
      </c>
      <c r="E5" s="226">
        <v>0</v>
      </c>
      <c r="F5" s="226">
        <v>0</v>
      </c>
      <c r="G5" s="226">
        <v>0</v>
      </c>
      <c r="H5" s="226">
        <v>0</v>
      </c>
      <c r="I5" s="226">
        <v>0</v>
      </c>
      <c r="J5" s="226">
        <v>0</v>
      </c>
      <c r="K5" s="226">
        <v>0</v>
      </c>
      <c r="L5" s="226">
        <v>0</v>
      </c>
      <c r="M5" s="227">
        <v>14814</v>
      </c>
    </row>
    <row r="6" spans="2:13" ht="12.75">
      <c r="B6" s="191" t="s">
        <v>18</v>
      </c>
      <c r="C6" s="18">
        <v>47801</v>
      </c>
      <c r="D6" s="4">
        <v>39481</v>
      </c>
      <c r="E6" s="4">
        <v>0</v>
      </c>
      <c r="F6" s="4">
        <v>0</v>
      </c>
      <c r="G6" s="4">
        <v>0</v>
      </c>
      <c r="H6" s="4">
        <v>0</v>
      </c>
      <c r="I6" s="4">
        <v>0</v>
      </c>
      <c r="J6" s="4">
        <v>0</v>
      </c>
      <c r="K6" s="4">
        <v>0</v>
      </c>
      <c r="L6" s="4">
        <v>0</v>
      </c>
      <c r="M6" s="19">
        <v>87282</v>
      </c>
    </row>
    <row r="7" spans="2:13" ht="12.75">
      <c r="B7" s="191" t="s">
        <v>153</v>
      </c>
      <c r="C7" s="18">
        <v>28012</v>
      </c>
      <c r="D7" s="4">
        <v>41</v>
      </c>
      <c r="E7" s="4">
        <v>0</v>
      </c>
      <c r="F7" s="4">
        <v>0</v>
      </c>
      <c r="G7" s="4">
        <v>0</v>
      </c>
      <c r="H7" s="4">
        <v>0</v>
      </c>
      <c r="I7" s="4">
        <v>327</v>
      </c>
      <c r="J7" s="4">
        <v>0</v>
      </c>
      <c r="K7" s="4">
        <v>0</v>
      </c>
      <c r="L7" s="4">
        <v>0</v>
      </c>
      <c r="M7" s="19">
        <v>28380</v>
      </c>
    </row>
    <row r="8" spans="2:13" ht="12.75">
      <c r="B8" s="191" t="s">
        <v>154</v>
      </c>
      <c r="C8" s="18">
        <v>12851</v>
      </c>
      <c r="D8" s="4">
        <v>0</v>
      </c>
      <c r="E8" s="4">
        <v>0</v>
      </c>
      <c r="F8" s="4">
        <v>0</v>
      </c>
      <c r="G8" s="4">
        <v>0</v>
      </c>
      <c r="H8" s="4">
        <v>0</v>
      </c>
      <c r="I8" s="4">
        <v>4636</v>
      </c>
      <c r="J8" s="4">
        <v>0</v>
      </c>
      <c r="K8" s="4">
        <v>0</v>
      </c>
      <c r="L8" s="4">
        <v>0</v>
      </c>
      <c r="M8" s="19">
        <v>17487</v>
      </c>
    </row>
    <row r="9" spans="2:13" ht="12.75">
      <c r="B9" s="191" t="s">
        <v>19</v>
      </c>
      <c r="C9" s="18">
        <v>17357969</v>
      </c>
      <c r="D9" s="4">
        <v>2767514</v>
      </c>
      <c r="E9" s="4">
        <v>13434</v>
      </c>
      <c r="F9" s="4">
        <v>0</v>
      </c>
      <c r="G9" s="4">
        <v>937</v>
      </c>
      <c r="H9" s="4">
        <v>0</v>
      </c>
      <c r="I9" s="4">
        <v>347100</v>
      </c>
      <c r="J9" s="4">
        <v>0</v>
      </c>
      <c r="K9" s="4">
        <v>1604</v>
      </c>
      <c r="L9" s="4">
        <v>509</v>
      </c>
      <c r="M9" s="19">
        <v>20489067</v>
      </c>
    </row>
    <row r="10" spans="2:13" ht="12.75">
      <c r="B10" s="191" t="s">
        <v>20</v>
      </c>
      <c r="C10" s="18">
        <v>998047</v>
      </c>
      <c r="D10" s="4">
        <v>101834</v>
      </c>
      <c r="E10" s="4">
        <v>0</v>
      </c>
      <c r="F10" s="4">
        <v>0</v>
      </c>
      <c r="G10" s="4">
        <v>1892</v>
      </c>
      <c r="H10" s="4">
        <v>0</v>
      </c>
      <c r="I10" s="4">
        <v>28446</v>
      </c>
      <c r="J10" s="4">
        <v>0</v>
      </c>
      <c r="K10" s="4">
        <v>0</v>
      </c>
      <c r="L10" s="4">
        <v>0</v>
      </c>
      <c r="M10" s="19">
        <v>1130219</v>
      </c>
    </row>
    <row r="11" spans="2:13" ht="12.75">
      <c r="B11" s="191" t="s">
        <v>206</v>
      </c>
      <c r="C11" s="18">
        <v>33133</v>
      </c>
      <c r="D11" s="4">
        <v>255</v>
      </c>
      <c r="E11" s="4">
        <v>0</v>
      </c>
      <c r="F11" s="4">
        <v>0</v>
      </c>
      <c r="G11" s="4">
        <v>0</v>
      </c>
      <c r="H11" s="4">
        <v>0</v>
      </c>
      <c r="I11" s="4">
        <v>58</v>
      </c>
      <c r="J11" s="4">
        <v>0</v>
      </c>
      <c r="K11" s="4">
        <v>0</v>
      </c>
      <c r="L11" s="4">
        <v>0</v>
      </c>
      <c r="M11" s="19">
        <v>33446</v>
      </c>
    </row>
    <row r="12" spans="2:13" ht="12.75">
      <c r="B12" s="191" t="s">
        <v>21</v>
      </c>
      <c r="C12" s="18">
        <v>4411371</v>
      </c>
      <c r="D12" s="4">
        <v>3155285</v>
      </c>
      <c r="E12" s="4">
        <v>502314</v>
      </c>
      <c r="F12" s="4">
        <v>0</v>
      </c>
      <c r="G12" s="4">
        <v>37068</v>
      </c>
      <c r="H12" s="4">
        <v>825</v>
      </c>
      <c r="I12" s="4">
        <v>1498697</v>
      </c>
      <c r="J12" s="4">
        <v>0</v>
      </c>
      <c r="K12" s="4">
        <v>0</v>
      </c>
      <c r="L12" s="4">
        <v>0</v>
      </c>
      <c r="M12" s="19">
        <v>9605560</v>
      </c>
    </row>
    <row r="13" spans="2:13" ht="12.75">
      <c r="B13" s="191" t="s">
        <v>22</v>
      </c>
      <c r="C13" s="18">
        <v>1584317</v>
      </c>
      <c r="D13" s="4">
        <v>158547</v>
      </c>
      <c r="E13" s="4">
        <v>25445</v>
      </c>
      <c r="F13" s="4">
        <v>0</v>
      </c>
      <c r="G13" s="4">
        <v>26</v>
      </c>
      <c r="H13" s="4">
        <v>0</v>
      </c>
      <c r="I13" s="4">
        <v>57813</v>
      </c>
      <c r="J13" s="4">
        <v>0</v>
      </c>
      <c r="K13" s="4">
        <v>0</v>
      </c>
      <c r="L13" s="4">
        <v>0</v>
      </c>
      <c r="M13" s="19">
        <v>1826148</v>
      </c>
    </row>
    <row r="14" spans="2:13" ht="12.75">
      <c r="B14" s="191" t="s">
        <v>155</v>
      </c>
      <c r="C14" s="18">
        <v>41611424</v>
      </c>
      <c r="D14" s="4">
        <v>7522260</v>
      </c>
      <c r="E14" s="4">
        <v>40</v>
      </c>
      <c r="F14" s="4">
        <v>0</v>
      </c>
      <c r="G14" s="4">
        <v>1889</v>
      </c>
      <c r="H14" s="4">
        <v>2779</v>
      </c>
      <c r="I14" s="4">
        <v>882351</v>
      </c>
      <c r="J14" s="4">
        <v>0</v>
      </c>
      <c r="K14" s="4">
        <v>168</v>
      </c>
      <c r="L14" s="4">
        <v>0</v>
      </c>
      <c r="M14" s="19">
        <v>50020911</v>
      </c>
    </row>
    <row r="15" spans="2:13" ht="12.75">
      <c r="B15" s="191" t="s">
        <v>23</v>
      </c>
      <c r="C15" s="18">
        <v>280833</v>
      </c>
      <c r="D15" s="4">
        <v>0</v>
      </c>
      <c r="E15" s="4">
        <v>0</v>
      </c>
      <c r="F15" s="4">
        <v>0</v>
      </c>
      <c r="G15" s="4">
        <v>567</v>
      </c>
      <c r="H15" s="4">
        <v>0</v>
      </c>
      <c r="I15" s="4">
        <v>6238</v>
      </c>
      <c r="J15" s="4">
        <v>0</v>
      </c>
      <c r="K15" s="4">
        <v>0</v>
      </c>
      <c r="L15" s="4">
        <v>0</v>
      </c>
      <c r="M15" s="19">
        <v>287638</v>
      </c>
    </row>
    <row r="16" spans="2:13" ht="12.75">
      <c r="B16" s="191" t="s">
        <v>24</v>
      </c>
      <c r="C16" s="18">
        <v>22395242</v>
      </c>
      <c r="D16" s="4">
        <v>1127066</v>
      </c>
      <c r="E16" s="4">
        <v>28297</v>
      </c>
      <c r="F16" s="4">
        <v>0</v>
      </c>
      <c r="G16" s="4">
        <v>10491</v>
      </c>
      <c r="H16" s="4">
        <v>3</v>
      </c>
      <c r="I16" s="4">
        <v>169733</v>
      </c>
      <c r="J16" s="4">
        <v>0</v>
      </c>
      <c r="K16" s="4">
        <v>0</v>
      </c>
      <c r="L16" s="4">
        <v>0</v>
      </c>
      <c r="M16" s="19">
        <v>23730832</v>
      </c>
    </row>
    <row r="17" spans="2:13" ht="12.75">
      <c r="B17" s="191" t="s">
        <v>25</v>
      </c>
      <c r="C17" s="18">
        <v>2906686</v>
      </c>
      <c r="D17" s="4">
        <v>160206</v>
      </c>
      <c r="E17" s="4">
        <v>0</v>
      </c>
      <c r="F17" s="4">
        <v>0</v>
      </c>
      <c r="G17" s="4">
        <v>3033</v>
      </c>
      <c r="H17" s="4">
        <v>0</v>
      </c>
      <c r="I17" s="4">
        <v>286300</v>
      </c>
      <c r="J17" s="4">
        <v>0</v>
      </c>
      <c r="K17" s="4">
        <v>0</v>
      </c>
      <c r="L17" s="4">
        <v>0</v>
      </c>
      <c r="M17" s="19">
        <v>3356225</v>
      </c>
    </row>
    <row r="18" spans="2:13" ht="12.75">
      <c r="B18" s="191" t="s">
        <v>26</v>
      </c>
      <c r="C18" s="18">
        <v>6182726</v>
      </c>
      <c r="D18" s="4">
        <v>2404425</v>
      </c>
      <c r="E18" s="4">
        <v>12153</v>
      </c>
      <c r="F18" s="4">
        <v>0</v>
      </c>
      <c r="G18" s="4">
        <v>9893</v>
      </c>
      <c r="H18" s="4">
        <v>0</v>
      </c>
      <c r="I18" s="4">
        <v>47425</v>
      </c>
      <c r="J18" s="4">
        <v>0</v>
      </c>
      <c r="K18" s="4">
        <v>0</v>
      </c>
      <c r="L18" s="4">
        <v>0</v>
      </c>
      <c r="M18" s="19">
        <v>8656622</v>
      </c>
    </row>
    <row r="19" spans="2:13" ht="12.75">
      <c r="B19" s="191" t="s">
        <v>27</v>
      </c>
      <c r="C19" s="18">
        <v>15092107</v>
      </c>
      <c r="D19" s="4">
        <v>4493818</v>
      </c>
      <c r="E19" s="4">
        <v>539884</v>
      </c>
      <c r="F19" s="4">
        <v>237</v>
      </c>
      <c r="G19" s="4">
        <v>194155</v>
      </c>
      <c r="H19" s="4">
        <v>3376</v>
      </c>
      <c r="I19" s="4">
        <v>189967</v>
      </c>
      <c r="J19" s="4">
        <v>481</v>
      </c>
      <c r="K19" s="4">
        <v>180543</v>
      </c>
      <c r="L19" s="4">
        <v>0</v>
      </c>
      <c r="M19" s="19">
        <v>20694568</v>
      </c>
    </row>
    <row r="20" spans="2:13" ht="12.75">
      <c r="B20" s="191" t="s">
        <v>28</v>
      </c>
      <c r="C20" s="18">
        <v>3273864</v>
      </c>
      <c r="D20" s="4">
        <v>239214</v>
      </c>
      <c r="E20" s="4">
        <v>314</v>
      </c>
      <c r="F20" s="4">
        <v>0</v>
      </c>
      <c r="G20" s="4">
        <v>2932</v>
      </c>
      <c r="H20" s="4">
        <v>0</v>
      </c>
      <c r="I20" s="4">
        <v>31900</v>
      </c>
      <c r="J20" s="4">
        <v>0</v>
      </c>
      <c r="K20" s="4">
        <v>0</v>
      </c>
      <c r="L20" s="4">
        <v>0</v>
      </c>
      <c r="M20" s="19">
        <v>3548224</v>
      </c>
    </row>
    <row r="21" spans="2:13" ht="12.75">
      <c r="B21" s="191" t="s">
        <v>29</v>
      </c>
      <c r="C21" s="18">
        <v>2360403</v>
      </c>
      <c r="D21" s="4">
        <v>10428</v>
      </c>
      <c r="E21" s="4">
        <v>0</v>
      </c>
      <c r="F21" s="4">
        <v>0</v>
      </c>
      <c r="G21" s="4">
        <v>182</v>
      </c>
      <c r="H21" s="4">
        <v>0</v>
      </c>
      <c r="I21" s="4">
        <v>58567</v>
      </c>
      <c r="J21" s="4">
        <v>0</v>
      </c>
      <c r="K21" s="4">
        <v>0</v>
      </c>
      <c r="L21" s="4">
        <v>0</v>
      </c>
      <c r="M21" s="19">
        <v>2429580</v>
      </c>
    </row>
    <row r="22" spans="2:13" ht="12.75">
      <c r="B22" s="191" t="s">
        <v>30</v>
      </c>
      <c r="C22" s="18">
        <v>6943875</v>
      </c>
      <c r="D22" s="4">
        <v>1560142</v>
      </c>
      <c r="E22" s="4">
        <v>103370</v>
      </c>
      <c r="F22" s="4">
        <v>0</v>
      </c>
      <c r="G22" s="4">
        <v>1095</v>
      </c>
      <c r="H22" s="4">
        <v>162</v>
      </c>
      <c r="I22" s="4">
        <v>1032224</v>
      </c>
      <c r="J22" s="4">
        <v>0</v>
      </c>
      <c r="K22" s="4">
        <v>0</v>
      </c>
      <c r="L22" s="4">
        <v>0</v>
      </c>
      <c r="M22" s="19">
        <v>9640868</v>
      </c>
    </row>
    <row r="23" spans="2:13" ht="12.75">
      <c r="B23" s="191" t="s">
        <v>31</v>
      </c>
      <c r="C23" s="18">
        <v>524635</v>
      </c>
      <c r="D23" s="4">
        <v>35575</v>
      </c>
      <c r="E23" s="4">
        <v>11021</v>
      </c>
      <c r="F23" s="4">
        <v>0</v>
      </c>
      <c r="G23" s="4">
        <v>244</v>
      </c>
      <c r="H23" s="4">
        <v>0</v>
      </c>
      <c r="I23" s="4">
        <v>39979</v>
      </c>
      <c r="J23" s="4">
        <v>0</v>
      </c>
      <c r="K23" s="4">
        <v>0</v>
      </c>
      <c r="L23" s="4">
        <v>54</v>
      </c>
      <c r="M23" s="19">
        <v>611508</v>
      </c>
    </row>
    <row r="24" spans="2:13" ht="12.75">
      <c r="B24" s="191" t="s">
        <v>32</v>
      </c>
      <c r="C24" s="18">
        <v>27360</v>
      </c>
      <c r="D24" s="4">
        <v>0</v>
      </c>
      <c r="E24" s="4">
        <v>0</v>
      </c>
      <c r="F24" s="4">
        <v>0</v>
      </c>
      <c r="G24" s="4">
        <v>0</v>
      </c>
      <c r="H24" s="4">
        <v>0</v>
      </c>
      <c r="I24" s="4">
        <v>102</v>
      </c>
      <c r="J24" s="4">
        <v>0</v>
      </c>
      <c r="K24" s="4">
        <v>0</v>
      </c>
      <c r="L24" s="4">
        <v>0</v>
      </c>
      <c r="M24" s="19">
        <v>27462</v>
      </c>
    </row>
    <row r="25" spans="2:13" ht="12.75">
      <c r="B25" s="191" t="s">
        <v>33</v>
      </c>
      <c r="C25" s="18">
        <v>34561</v>
      </c>
      <c r="D25" s="4">
        <v>0</v>
      </c>
      <c r="E25" s="4">
        <v>0</v>
      </c>
      <c r="F25" s="4">
        <v>0</v>
      </c>
      <c r="G25" s="4">
        <v>0</v>
      </c>
      <c r="H25" s="4">
        <v>0</v>
      </c>
      <c r="I25" s="4">
        <v>487</v>
      </c>
      <c r="J25" s="4">
        <v>0</v>
      </c>
      <c r="K25" s="4">
        <v>0</v>
      </c>
      <c r="L25" s="4">
        <v>0</v>
      </c>
      <c r="M25" s="19">
        <v>35048</v>
      </c>
    </row>
    <row r="26" spans="2:13" ht="12.75">
      <c r="B26" s="191" t="s">
        <v>214</v>
      </c>
      <c r="C26" s="18">
        <v>0</v>
      </c>
      <c r="D26" s="4">
        <v>0</v>
      </c>
      <c r="E26" s="4">
        <v>0</v>
      </c>
      <c r="F26" s="4">
        <v>0</v>
      </c>
      <c r="G26" s="4">
        <v>0</v>
      </c>
      <c r="H26" s="4">
        <v>0</v>
      </c>
      <c r="I26" s="4">
        <v>0</v>
      </c>
      <c r="J26" s="4">
        <v>0</v>
      </c>
      <c r="K26" s="4">
        <v>0</v>
      </c>
      <c r="L26" s="4">
        <v>0</v>
      </c>
      <c r="M26" s="19">
        <v>0</v>
      </c>
    </row>
    <row r="27" spans="2:13" ht="12.75">
      <c r="B27" s="191" t="s">
        <v>207</v>
      </c>
      <c r="C27" s="18">
        <v>954</v>
      </c>
      <c r="D27" s="4">
        <v>0</v>
      </c>
      <c r="E27" s="4">
        <v>0</v>
      </c>
      <c r="F27" s="4">
        <v>0</v>
      </c>
      <c r="G27" s="4">
        <v>0</v>
      </c>
      <c r="H27" s="4">
        <v>0</v>
      </c>
      <c r="I27" s="4">
        <v>0</v>
      </c>
      <c r="J27" s="4">
        <v>0</v>
      </c>
      <c r="K27" s="4">
        <v>0</v>
      </c>
      <c r="L27" s="4">
        <v>0</v>
      </c>
      <c r="M27" s="19">
        <v>954</v>
      </c>
    </row>
    <row r="28" spans="2:13" ht="12.75">
      <c r="B28" s="191" t="s">
        <v>34</v>
      </c>
      <c r="C28" s="18">
        <v>429770</v>
      </c>
      <c r="D28" s="4">
        <v>23347</v>
      </c>
      <c r="E28" s="4">
        <v>0</v>
      </c>
      <c r="F28" s="4">
        <v>0</v>
      </c>
      <c r="G28" s="4">
        <v>141</v>
      </c>
      <c r="H28" s="4">
        <v>0</v>
      </c>
      <c r="I28" s="4">
        <v>36023</v>
      </c>
      <c r="J28" s="4">
        <v>0</v>
      </c>
      <c r="K28" s="4">
        <v>0</v>
      </c>
      <c r="L28" s="4">
        <v>0</v>
      </c>
      <c r="M28" s="19">
        <v>489281</v>
      </c>
    </row>
    <row r="29" spans="2:13" ht="12.75">
      <c r="B29" s="191" t="s">
        <v>35</v>
      </c>
      <c r="C29" s="18">
        <v>13942</v>
      </c>
      <c r="D29" s="4">
        <v>0</v>
      </c>
      <c r="E29" s="4">
        <v>0</v>
      </c>
      <c r="F29" s="4">
        <v>0</v>
      </c>
      <c r="G29" s="4">
        <v>0</v>
      </c>
      <c r="H29" s="4">
        <v>0</v>
      </c>
      <c r="I29" s="4">
        <v>0</v>
      </c>
      <c r="J29" s="4">
        <v>0</v>
      </c>
      <c r="K29" s="4">
        <v>0</v>
      </c>
      <c r="L29" s="4">
        <v>0</v>
      </c>
      <c r="M29" s="19">
        <v>13942</v>
      </c>
    </row>
    <row r="30" spans="2:13" ht="12.75">
      <c r="B30" s="191" t="s">
        <v>36</v>
      </c>
      <c r="C30" s="18">
        <v>1442</v>
      </c>
      <c r="D30" s="4">
        <v>6620</v>
      </c>
      <c r="E30" s="4">
        <v>0</v>
      </c>
      <c r="F30" s="4">
        <v>0</v>
      </c>
      <c r="G30" s="4">
        <v>0</v>
      </c>
      <c r="H30" s="4">
        <v>0</v>
      </c>
      <c r="I30" s="4">
        <v>663</v>
      </c>
      <c r="J30" s="4">
        <v>0</v>
      </c>
      <c r="K30" s="4">
        <v>0</v>
      </c>
      <c r="L30" s="4">
        <v>0</v>
      </c>
      <c r="M30" s="19">
        <v>8725</v>
      </c>
    </row>
    <row r="31" spans="2:13" ht="12.75">
      <c r="B31" s="191" t="s">
        <v>37</v>
      </c>
      <c r="C31" s="18">
        <v>786674</v>
      </c>
      <c r="D31" s="4">
        <v>219839</v>
      </c>
      <c r="E31" s="4">
        <v>108872</v>
      </c>
      <c r="F31" s="4">
        <v>0</v>
      </c>
      <c r="G31" s="4">
        <v>11893</v>
      </c>
      <c r="H31" s="4">
        <v>0</v>
      </c>
      <c r="I31" s="4">
        <v>236656</v>
      </c>
      <c r="J31" s="4">
        <v>0</v>
      </c>
      <c r="K31" s="4">
        <v>5520</v>
      </c>
      <c r="L31" s="4">
        <v>0</v>
      </c>
      <c r="M31" s="19">
        <v>1369454</v>
      </c>
    </row>
    <row r="32" spans="2:13" ht="12.75">
      <c r="B32" s="191" t="s">
        <v>217</v>
      </c>
      <c r="C32" s="18">
        <v>27541</v>
      </c>
      <c r="D32" s="4">
        <v>7078</v>
      </c>
      <c r="E32" s="4">
        <v>0</v>
      </c>
      <c r="F32" s="4">
        <v>0</v>
      </c>
      <c r="G32" s="4">
        <v>0</v>
      </c>
      <c r="H32" s="4">
        <v>0</v>
      </c>
      <c r="I32" s="4">
        <v>208</v>
      </c>
      <c r="J32" s="4">
        <v>0</v>
      </c>
      <c r="K32" s="4">
        <v>0</v>
      </c>
      <c r="L32" s="4">
        <v>0</v>
      </c>
      <c r="M32" s="19">
        <v>34827</v>
      </c>
    </row>
    <row r="33" spans="2:13" ht="12.75">
      <c r="B33" s="191" t="s">
        <v>156</v>
      </c>
      <c r="C33" s="18">
        <v>3699</v>
      </c>
      <c r="D33" s="4">
        <v>1379</v>
      </c>
      <c r="E33" s="4">
        <v>0</v>
      </c>
      <c r="F33" s="4">
        <v>0</v>
      </c>
      <c r="G33" s="4">
        <v>0</v>
      </c>
      <c r="H33" s="4">
        <v>0</v>
      </c>
      <c r="I33" s="4">
        <v>0</v>
      </c>
      <c r="J33" s="4">
        <v>0</v>
      </c>
      <c r="K33" s="4">
        <v>0</v>
      </c>
      <c r="L33" s="4">
        <v>0</v>
      </c>
      <c r="M33" s="19">
        <v>5078</v>
      </c>
    </row>
    <row r="34" spans="2:13" ht="12.75">
      <c r="B34" s="191" t="s">
        <v>38</v>
      </c>
      <c r="C34" s="18">
        <v>14506</v>
      </c>
      <c r="D34" s="4">
        <v>0</v>
      </c>
      <c r="E34" s="4">
        <v>0</v>
      </c>
      <c r="F34" s="4">
        <v>0</v>
      </c>
      <c r="G34" s="4">
        <v>0</v>
      </c>
      <c r="H34" s="4">
        <v>0</v>
      </c>
      <c r="I34" s="4">
        <v>23</v>
      </c>
      <c r="J34" s="4">
        <v>0</v>
      </c>
      <c r="K34" s="4">
        <v>0</v>
      </c>
      <c r="L34" s="4">
        <v>0</v>
      </c>
      <c r="M34" s="19">
        <v>14529</v>
      </c>
    </row>
    <row r="35" spans="2:13" ht="12.75">
      <c r="B35" s="191" t="s">
        <v>39</v>
      </c>
      <c r="C35" s="18">
        <v>92977</v>
      </c>
      <c r="D35" s="4">
        <v>58535</v>
      </c>
      <c r="E35" s="4">
        <v>0</v>
      </c>
      <c r="F35" s="4">
        <v>0</v>
      </c>
      <c r="G35" s="4">
        <v>0</v>
      </c>
      <c r="H35" s="4">
        <v>0</v>
      </c>
      <c r="I35" s="4">
        <v>115</v>
      </c>
      <c r="J35" s="4">
        <v>0</v>
      </c>
      <c r="K35" s="4">
        <v>0</v>
      </c>
      <c r="L35" s="4">
        <v>0</v>
      </c>
      <c r="M35" s="19">
        <v>151627</v>
      </c>
    </row>
    <row r="36" spans="2:13" ht="12.75">
      <c r="B36" s="191" t="s">
        <v>157</v>
      </c>
      <c r="C36" s="18">
        <v>0</v>
      </c>
      <c r="D36" s="4">
        <v>3654</v>
      </c>
      <c r="E36" s="4">
        <v>0</v>
      </c>
      <c r="F36" s="4">
        <v>0</v>
      </c>
      <c r="G36" s="4">
        <v>0</v>
      </c>
      <c r="H36" s="4">
        <v>0</v>
      </c>
      <c r="I36" s="4">
        <v>8693</v>
      </c>
      <c r="J36" s="4">
        <v>0</v>
      </c>
      <c r="K36" s="4">
        <v>0</v>
      </c>
      <c r="L36" s="4">
        <v>0</v>
      </c>
      <c r="M36" s="19">
        <v>12347</v>
      </c>
    </row>
    <row r="37" spans="2:13" ht="12.75">
      <c r="B37" s="191" t="s">
        <v>40</v>
      </c>
      <c r="C37" s="18">
        <v>732526</v>
      </c>
      <c r="D37" s="4">
        <v>1102</v>
      </c>
      <c r="E37" s="4">
        <v>0</v>
      </c>
      <c r="F37" s="4">
        <v>0</v>
      </c>
      <c r="G37" s="4">
        <v>0</v>
      </c>
      <c r="H37" s="4">
        <v>0</v>
      </c>
      <c r="I37" s="4">
        <v>6966</v>
      </c>
      <c r="J37" s="4">
        <v>0</v>
      </c>
      <c r="K37" s="4">
        <v>0</v>
      </c>
      <c r="L37" s="4">
        <v>0</v>
      </c>
      <c r="M37" s="19">
        <v>740594</v>
      </c>
    </row>
    <row r="38" spans="2:13" ht="12.75">
      <c r="B38" s="191" t="s">
        <v>41</v>
      </c>
      <c r="C38" s="18">
        <v>132538</v>
      </c>
      <c r="D38" s="4">
        <v>381637</v>
      </c>
      <c r="E38" s="4">
        <v>0</v>
      </c>
      <c r="F38" s="4">
        <v>0</v>
      </c>
      <c r="G38" s="4">
        <v>0</v>
      </c>
      <c r="H38" s="4">
        <v>0</v>
      </c>
      <c r="I38" s="4">
        <v>1476</v>
      </c>
      <c r="J38" s="4">
        <v>0</v>
      </c>
      <c r="K38" s="4">
        <v>0</v>
      </c>
      <c r="L38" s="4">
        <v>0</v>
      </c>
      <c r="M38" s="19">
        <v>515651</v>
      </c>
    </row>
    <row r="39" spans="2:13" ht="12.75">
      <c r="B39" s="191" t="s">
        <v>42</v>
      </c>
      <c r="C39" s="18">
        <v>35803</v>
      </c>
      <c r="D39" s="4">
        <v>0</v>
      </c>
      <c r="E39" s="4">
        <v>0</v>
      </c>
      <c r="F39" s="4">
        <v>0</v>
      </c>
      <c r="G39" s="4">
        <v>10</v>
      </c>
      <c r="H39" s="4">
        <v>0</v>
      </c>
      <c r="I39" s="4">
        <v>11888</v>
      </c>
      <c r="J39" s="4">
        <v>0</v>
      </c>
      <c r="K39" s="4">
        <v>0</v>
      </c>
      <c r="L39" s="4">
        <v>0</v>
      </c>
      <c r="M39" s="19">
        <v>47701</v>
      </c>
    </row>
    <row r="40" spans="2:13" ht="12.75">
      <c r="B40" s="191" t="s">
        <v>43</v>
      </c>
      <c r="C40" s="18">
        <v>152464</v>
      </c>
      <c r="D40" s="4">
        <v>23938</v>
      </c>
      <c r="E40" s="4">
        <v>9796</v>
      </c>
      <c r="F40" s="4">
        <v>0</v>
      </c>
      <c r="G40" s="4">
        <v>13786</v>
      </c>
      <c r="H40" s="4">
        <v>2222</v>
      </c>
      <c r="I40" s="4">
        <v>11251</v>
      </c>
      <c r="J40" s="4">
        <v>0</v>
      </c>
      <c r="K40" s="4">
        <v>0</v>
      </c>
      <c r="L40" s="4">
        <v>0</v>
      </c>
      <c r="M40" s="19">
        <v>213457</v>
      </c>
    </row>
    <row r="41" spans="2:13" ht="12.75">
      <c r="B41" s="191" t="s">
        <v>44</v>
      </c>
      <c r="C41" s="18">
        <v>219668</v>
      </c>
      <c r="D41" s="4">
        <v>3145</v>
      </c>
      <c r="E41" s="4">
        <v>35142</v>
      </c>
      <c r="F41" s="4">
        <v>0</v>
      </c>
      <c r="G41" s="4">
        <v>0</v>
      </c>
      <c r="H41" s="4">
        <v>0</v>
      </c>
      <c r="I41" s="4">
        <v>80980</v>
      </c>
      <c r="J41" s="4">
        <v>0</v>
      </c>
      <c r="K41" s="4">
        <v>0</v>
      </c>
      <c r="L41" s="4">
        <v>0</v>
      </c>
      <c r="M41" s="19">
        <v>338935</v>
      </c>
    </row>
    <row r="42" spans="2:13" ht="12.75">
      <c r="B42" s="191" t="s">
        <v>45</v>
      </c>
      <c r="C42" s="18">
        <v>2799699</v>
      </c>
      <c r="D42" s="4">
        <v>520598</v>
      </c>
      <c r="E42" s="4">
        <v>0</v>
      </c>
      <c r="F42" s="4">
        <v>0</v>
      </c>
      <c r="G42" s="4">
        <v>0</v>
      </c>
      <c r="H42" s="4">
        <v>0</v>
      </c>
      <c r="I42" s="4">
        <v>1074</v>
      </c>
      <c r="J42" s="4">
        <v>0</v>
      </c>
      <c r="K42" s="4">
        <v>0</v>
      </c>
      <c r="L42" s="4">
        <v>0</v>
      </c>
      <c r="M42" s="19">
        <v>3321371</v>
      </c>
    </row>
    <row r="43" spans="2:13" ht="12.75">
      <c r="B43" s="191" t="s">
        <v>46</v>
      </c>
      <c r="C43" s="18">
        <v>188617</v>
      </c>
      <c r="D43" s="4">
        <v>60757</v>
      </c>
      <c r="E43" s="4">
        <v>0</v>
      </c>
      <c r="F43" s="4">
        <v>0</v>
      </c>
      <c r="G43" s="4">
        <v>308</v>
      </c>
      <c r="H43" s="4">
        <v>0</v>
      </c>
      <c r="I43" s="4">
        <v>0</v>
      </c>
      <c r="J43" s="4">
        <v>0</v>
      </c>
      <c r="K43" s="4">
        <v>0</v>
      </c>
      <c r="L43" s="4">
        <v>0</v>
      </c>
      <c r="M43" s="19">
        <v>249682</v>
      </c>
    </row>
    <row r="44" spans="2:13" ht="12.75">
      <c r="B44" s="192" t="s">
        <v>55</v>
      </c>
      <c r="C44" s="208">
        <v>131748622</v>
      </c>
      <c r="D44" s="209">
        <v>25093949</v>
      </c>
      <c r="E44" s="209">
        <v>1390082</v>
      </c>
      <c r="F44" s="209">
        <v>237</v>
      </c>
      <c r="G44" s="209">
        <v>290542</v>
      </c>
      <c r="H44" s="209">
        <v>9367</v>
      </c>
      <c r="I44" s="209">
        <v>5078366</v>
      </c>
      <c r="J44" s="209">
        <v>481</v>
      </c>
      <c r="K44" s="209">
        <v>187835</v>
      </c>
      <c r="L44" s="209">
        <v>563</v>
      </c>
      <c r="M44" s="210">
        <v>163800044</v>
      </c>
    </row>
    <row r="45" spans="2:13" ht="12.75">
      <c r="B45" s="191" t="s">
        <v>47</v>
      </c>
      <c r="C45" s="18">
        <v>5246780</v>
      </c>
      <c r="D45" s="4">
        <v>473479</v>
      </c>
      <c r="E45" s="4">
        <v>390</v>
      </c>
      <c r="F45" s="4">
        <v>0</v>
      </c>
      <c r="G45" s="4">
        <v>39</v>
      </c>
      <c r="H45" s="4">
        <v>0</v>
      </c>
      <c r="I45" s="4">
        <v>19004</v>
      </c>
      <c r="J45" s="4">
        <v>0</v>
      </c>
      <c r="K45" s="4">
        <v>0</v>
      </c>
      <c r="L45" s="4">
        <v>0</v>
      </c>
      <c r="M45" s="19">
        <v>5739692</v>
      </c>
    </row>
    <row r="46" spans="2:13" ht="12.75">
      <c r="B46" s="191" t="s">
        <v>48</v>
      </c>
      <c r="C46" s="18">
        <v>1306173</v>
      </c>
      <c r="D46" s="4">
        <v>585490</v>
      </c>
      <c r="E46" s="4">
        <v>29597</v>
      </c>
      <c r="F46" s="4">
        <v>0</v>
      </c>
      <c r="G46" s="4">
        <v>0</v>
      </c>
      <c r="H46" s="4">
        <v>4</v>
      </c>
      <c r="I46" s="4">
        <v>54307</v>
      </c>
      <c r="J46" s="4">
        <v>0</v>
      </c>
      <c r="K46" s="4">
        <v>0</v>
      </c>
      <c r="L46" s="4">
        <v>0</v>
      </c>
      <c r="M46" s="19">
        <v>1975571</v>
      </c>
    </row>
    <row r="47" spans="2:13" ht="12.75">
      <c r="B47" s="191" t="s">
        <v>49</v>
      </c>
      <c r="C47" s="18">
        <v>12127992</v>
      </c>
      <c r="D47" s="4">
        <v>4831255</v>
      </c>
      <c r="E47" s="4">
        <v>3550882</v>
      </c>
      <c r="F47" s="4">
        <v>0</v>
      </c>
      <c r="G47" s="4">
        <v>18862</v>
      </c>
      <c r="H47" s="4">
        <v>1913</v>
      </c>
      <c r="I47" s="4">
        <v>836656</v>
      </c>
      <c r="J47" s="4">
        <v>0</v>
      </c>
      <c r="K47" s="4">
        <v>26</v>
      </c>
      <c r="L47" s="4">
        <v>0</v>
      </c>
      <c r="M47" s="19">
        <v>21367586</v>
      </c>
    </row>
    <row r="48" spans="2:13" ht="12.75">
      <c r="B48" s="191" t="s">
        <v>50</v>
      </c>
      <c r="C48" s="18">
        <v>36957785</v>
      </c>
      <c r="D48" s="4">
        <v>11589857</v>
      </c>
      <c r="E48" s="4">
        <v>490752</v>
      </c>
      <c r="F48" s="4">
        <v>0</v>
      </c>
      <c r="G48" s="4">
        <v>4630</v>
      </c>
      <c r="H48" s="4">
        <v>22</v>
      </c>
      <c r="I48" s="4">
        <v>867878</v>
      </c>
      <c r="J48" s="4">
        <v>0</v>
      </c>
      <c r="K48" s="4">
        <v>23</v>
      </c>
      <c r="L48" s="4">
        <v>0</v>
      </c>
      <c r="M48" s="19">
        <v>49910947</v>
      </c>
    </row>
    <row r="49" spans="2:13" ht="12.75">
      <c r="B49" s="191" t="s">
        <v>51</v>
      </c>
      <c r="C49" s="18">
        <v>11951483</v>
      </c>
      <c r="D49" s="4">
        <v>2225626</v>
      </c>
      <c r="E49" s="4">
        <v>237787</v>
      </c>
      <c r="F49" s="4">
        <v>0</v>
      </c>
      <c r="G49" s="4">
        <v>16484</v>
      </c>
      <c r="H49" s="4">
        <v>19017</v>
      </c>
      <c r="I49" s="4">
        <v>305761</v>
      </c>
      <c r="J49" s="4">
        <v>0</v>
      </c>
      <c r="K49" s="4">
        <v>0</v>
      </c>
      <c r="L49" s="4">
        <v>0</v>
      </c>
      <c r="M49" s="19">
        <v>14756158</v>
      </c>
    </row>
    <row r="50" spans="2:13" ht="12.75">
      <c r="B50" s="191" t="s">
        <v>52</v>
      </c>
      <c r="C50" s="18">
        <v>5808034</v>
      </c>
      <c r="D50" s="4">
        <v>1164113</v>
      </c>
      <c r="E50" s="4">
        <v>1136460</v>
      </c>
      <c r="F50" s="4">
        <v>0</v>
      </c>
      <c r="G50" s="4">
        <v>109226</v>
      </c>
      <c r="H50" s="4">
        <v>3085</v>
      </c>
      <c r="I50" s="4">
        <v>325069</v>
      </c>
      <c r="J50" s="4">
        <v>0</v>
      </c>
      <c r="K50" s="4">
        <v>0</v>
      </c>
      <c r="L50" s="4">
        <v>227</v>
      </c>
      <c r="M50" s="19">
        <v>8546214</v>
      </c>
    </row>
    <row r="51" spans="2:13" ht="12.75">
      <c r="B51" s="192" t="s">
        <v>56</v>
      </c>
      <c r="C51" s="208">
        <v>73398247</v>
      </c>
      <c r="D51" s="209">
        <v>20869820</v>
      </c>
      <c r="E51" s="209">
        <v>5445868</v>
      </c>
      <c r="F51" s="209">
        <v>0</v>
      </c>
      <c r="G51" s="209">
        <v>149241</v>
      </c>
      <c r="H51" s="209">
        <v>24041</v>
      </c>
      <c r="I51" s="209">
        <v>2408675</v>
      </c>
      <c r="J51" s="209">
        <v>0</v>
      </c>
      <c r="K51" s="209">
        <v>49</v>
      </c>
      <c r="L51" s="209">
        <v>227</v>
      </c>
      <c r="M51" s="210">
        <v>102296168</v>
      </c>
    </row>
    <row r="52" spans="2:13" ht="12.75">
      <c r="B52" s="274" t="s">
        <v>53</v>
      </c>
      <c r="C52" s="282">
        <v>116876098</v>
      </c>
      <c r="D52" s="283">
        <v>29185136</v>
      </c>
      <c r="E52" s="283">
        <v>1401901</v>
      </c>
      <c r="F52" s="283">
        <v>0</v>
      </c>
      <c r="G52" s="283">
        <v>63752</v>
      </c>
      <c r="H52" s="283">
        <v>2975</v>
      </c>
      <c r="I52" s="283">
        <v>713430</v>
      </c>
      <c r="J52" s="283">
        <v>0</v>
      </c>
      <c r="K52" s="283">
        <v>6984</v>
      </c>
      <c r="L52" s="283">
        <v>0</v>
      </c>
      <c r="M52" s="284">
        <v>148250276</v>
      </c>
    </row>
    <row r="53" spans="2:13" ht="12.75">
      <c r="B53" s="192" t="s">
        <v>57</v>
      </c>
      <c r="C53" s="208">
        <v>116876098</v>
      </c>
      <c r="D53" s="209">
        <v>29185136</v>
      </c>
      <c r="E53" s="209">
        <v>1401901</v>
      </c>
      <c r="F53" s="209">
        <v>0</v>
      </c>
      <c r="G53" s="209">
        <v>63752</v>
      </c>
      <c r="H53" s="209">
        <v>2975</v>
      </c>
      <c r="I53" s="209">
        <v>713430</v>
      </c>
      <c r="J53" s="209">
        <v>0</v>
      </c>
      <c r="K53" s="209">
        <v>6984</v>
      </c>
      <c r="L53" s="209">
        <v>0</v>
      </c>
      <c r="M53" s="210">
        <v>148250276</v>
      </c>
    </row>
    <row r="54" spans="2:13" ht="12.75">
      <c r="B54" s="193"/>
      <c r="C54" s="240"/>
      <c r="D54" s="241"/>
      <c r="E54" s="241"/>
      <c r="F54" s="241"/>
      <c r="G54" s="241"/>
      <c r="H54" s="241"/>
      <c r="I54" s="241"/>
      <c r="J54" s="241"/>
      <c r="K54" s="241"/>
      <c r="L54" s="241"/>
      <c r="M54" s="242"/>
    </row>
    <row r="55" spans="2:13" ht="13.5" thickBot="1">
      <c r="B55" s="192" t="s">
        <v>54</v>
      </c>
      <c r="C55" s="189">
        <v>322022967</v>
      </c>
      <c r="D55" s="185">
        <v>75148905</v>
      </c>
      <c r="E55" s="185">
        <v>8237851</v>
      </c>
      <c r="F55" s="185">
        <v>237</v>
      </c>
      <c r="G55" s="185">
        <v>503535</v>
      </c>
      <c r="H55" s="185">
        <v>36383</v>
      </c>
      <c r="I55" s="185">
        <v>8200471</v>
      </c>
      <c r="J55" s="185">
        <v>481</v>
      </c>
      <c r="K55" s="185">
        <v>194868</v>
      </c>
      <c r="L55" s="185">
        <v>790</v>
      </c>
      <c r="M55" s="186">
        <v>414346488</v>
      </c>
    </row>
    <row r="56" spans="2:13" ht="12.75">
      <c r="B56" s="372" t="s">
        <v>249</v>
      </c>
      <c r="M56"/>
    </row>
    <row r="57" spans="2:13" ht="12.75">
      <c r="B57" s="10"/>
      <c r="M57"/>
    </row>
    <row r="58" spans="2:13" ht="12.75">
      <c r="B58" s="229"/>
      <c r="M58"/>
    </row>
  </sheetData>
  <printOptions/>
  <pageMargins left="0.75" right="0.75" top="1" bottom="1" header="0.5" footer="0.5"/>
  <pageSetup fitToHeight="1" fitToWidth="1" horizontalDpi="600" verticalDpi="600" orientation="portrait" scale="54" r:id="rId1"/>
</worksheet>
</file>

<file path=xl/worksheets/sheet51.xml><?xml version="1.0" encoding="utf-8"?>
<worksheet xmlns="http://schemas.openxmlformats.org/spreadsheetml/2006/main" xmlns:r="http://schemas.openxmlformats.org/officeDocument/2006/relationships">
  <sheetPr>
    <pageSetUpPr fitToPage="1"/>
  </sheetPr>
  <dimension ref="A2:W55"/>
  <sheetViews>
    <sheetView showGridLines="0" workbookViewId="0" topLeftCell="A1"/>
  </sheetViews>
  <sheetFormatPr defaultColWidth="9.140625" defaultRowHeight="12.75"/>
  <cols>
    <col min="1" max="1" width="9.140625" style="0" customWidth="1"/>
    <col min="2" max="2" width="16.28125" style="0" bestFit="1" customWidth="1"/>
    <col min="3" max="3" width="18.00390625" style="0" bestFit="1" customWidth="1"/>
    <col min="4" max="4" width="17.7109375" style="0" bestFit="1" customWidth="1"/>
    <col min="5" max="5" width="17.57421875" style="0" bestFit="1" customWidth="1"/>
    <col min="6" max="6" width="17.7109375" style="0" bestFit="1" customWidth="1"/>
    <col min="7" max="7" width="18.00390625" style="0" bestFit="1" customWidth="1"/>
    <col min="12" max="12" width="15.7109375" style="0" customWidth="1"/>
    <col min="13" max="17" width="14.7109375" style="0" customWidth="1"/>
    <col min="22" max="22" width="13.00390625" style="0" bestFit="1" customWidth="1"/>
  </cols>
  <sheetData>
    <row r="2" ht="12.75">
      <c r="B2" s="2" t="s">
        <v>116</v>
      </c>
    </row>
    <row r="3" spans="1:2" ht="18.75" thickBot="1">
      <c r="A3" s="40"/>
      <c r="B3" s="7" t="s">
        <v>258</v>
      </c>
    </row>
    <row r="4" spans="2:7" ht="13.5" thickBot="1">
      <c r="B4" s="100" t="s">
        <v>134</v>
      </c>
      <c r="C4" s="101">
        <v>2006</v>
      </c>
      <c r="D4" s="102">
        <v>2007</v>
      </c>
      <c r="E4" s="102">
        <v>2008</v>
      </c>
      <c r="F4" s="102">
        <v>2009</v>
      </c>
      <c r="G4" s="103">
        <v>2010</v>
      </c>
    </row>
    <row r="5" spans="2:7" ht="12.75">
      <c r="B5" s="169" t="s">
        <v>87</v>
      </c>
      <c r="C5" s="89">
        <v>288922862</v>
      </c>
      <c r="D5" s="90">
        <v>293847755</v>
      </c>
      <c r="E5" s="90">
        <v>292045717</v>
      </c>
      <c r="F5" s="90">
        <v>301340437</v>
      </c>
      <c r="G5" s="91">
        <v>322022967</v>
      </c>
    </row>
    <row r="6" spans="2:7" ht="12.75">
      <c r="B6" s="55" t="s">
        <v>84</v>
      </c>
      <c r="C6" s="92">
        <v>47488825</v>
      </c>
      <c r="D6" s="88">
        <v>57700449</v>
      </c>
      <c r="E6" s="88">
        <v>55617356</v>
      </c>
      <c r="F6" s="88">
        <v>75540489</v>
      </c>
      <c r="G6" s="93">
        <v>75148905</v>
      </c>
    </row>
    <row r="7" spans="2:7" ht="12.75">
      <c r="B7" s="55" t="s">
        <v>81</v>
      </c>
      <c r="C7" s="92">
        <v>7424</v>
      </c>
      <c r="D7" s="88">
        <v>9773</v>
      </c>
      <c r="E7" s="88">
        <v>931</v>
      </c>
      <c r="F7" s="88">
        <v>4907</v>
      </c>
      <c r="G7" s="93">
        <v>237</v>
      </c>
    </row>
    <row r="8" spans="2:7" ht="12.75">
      <c r="B8" s="55" t="s">
        <v>82</v>
      </c>
      <c r="C8" s="92">
        <v>8326622</v>
      </c>
      <c r="D8" s="88">
        <v>9473328</v>
      </c>
      <c r="E8" s="88">
        <v>6975544</v>
      </c>
      <c r="F8" s="88">
        <v>7373717</v>
      </c>
      <c r="G8" s="93">
        <v>8237851</v>
      </c>
    </row>
    <row r="9" spans="2:23" ht="12.75">
      <c r="B9" s="55" t="s">
        <v>83</v>
      </c>
      <c r="C9" s="92">
        <v>806985</v>
      </c>
      <c r="D9" s="88">
        <v>888694</v>
      </c>
      <c r="E9" s="88">
        <v>731228</v>
      </c>
      <c r="F9" s="88">
        <v>499249</v>
      </c>
      <c r="G9" s="93">
        <v>503535</v>
      </c>
      <c r="V9" t="s">
        <v>216</v>
      </c>
      <c r="W9" t="e">
        <f>"Top Left: "&amp;W10&amp;"  Top Right: "&amp;W11&amp;"  Bottom Left: "&amp;W54&amp;"  Bottom Right: "&amp;W55</f>
        <v>#REF!</v>
      </c>
    </row>
    <row r="10" spans="2:23" ht="12.75">
      <c r="B10" s="55" t="s">
        <v>85</v>
      </c>
      <c r="C10" s="92">
        <v>5449</v>
      </c>
      <c r="D10" s="88">
        <v>5316</v>
      </c>
      <c r="E10" s="88">
        <v>4357</v>
      </c>
      <c r="F10" s="88">
        <v>3996</v>
      </c>
      <c r="G10" s="93">
        <v>36383</v>
      </c>
      <c r="V10" t="s">
        <v>209</v>
      </c>
      <c r="W10" t="str">
        <f>"This chart presents a 5-year trend of the fuel consumption for the Federal fleet broken down by major fuel type (gasoline, diesel, alternative fuels) for fiscal years "&amp;C4&amp;" through "&amp;G4&amp;". Data presented in this chart is detailed in the data table immediately below this chart."</f>
        <v>This chart presents a 5-year trend of the fuel consumption for the Federal fleet broken down by major fuel type (gasoline, diesel, alternative fuels) for fiscal years 2006 through 2010. Data presented in this chart is detailed in the data table immediately below this chart.</v>
      </c>
    </row>
    <row r="11" spans="2:23" ht="12.75">
      <c r="B11" s="55" t="s">
        <v>86</v>
      </c>
      <c r="C11" s="92">
        <v>3205693</v>
      </c>
      <c r="D11" s="88">
        <v>3853449</v>
      </c>
      <c r="E11" s="88">
        <v>6292555</v>
      </c>
      <c r="F11" s="88">
        <v>7921649</v>
      </c>
      <c r="G11" s="93">
        <v>8200471</v>
      </c>
      <c r="W11" t="str">
        <f>"This chart presents a 5-year trend of the alternative fuel consumption for the Federal fleet broken down by alternative fuel type for fiscal years "&amp;C4&amp;" through "&amp;G4&amp;". Data presented in this chart is detailed in the data table immediately below this chart."</f>
        <v>This chart presents a 5-year trend of the alternative fuel consumption for the Federal fleet broken down by alternative fuel type for fiscal years 2006 through 2010. Data presented in this chart is detailed in the data table immediately below this chart.</v>
      </c>
    </row>
    <row r="12" spans="2:7" ht="12.75">
      <c r="B12" s="55" t="s">
        <v>88</v>
      </c>
      <c r="C12" s="92">
        <v>89577</v>
      </c>
      <c r="D12" s="88">
        <v>94512</v>
      </c>
      <c r="E12" s="88">
        <v>59302</v>
      </c>
      <c r="F12" s="88">
        <v>34939</v>
      </c>
      <c r="G12" s="93">
        <v>481</v>
      </c>
    </row>
    <row r="13" spans="2:7" ht="12.75">
      <c r="B13" s="55" t="s">
        <v>89</v>
      </c>
      <c r="C13" s="92">
        <v>105135</v>
      </c>
      <c r="D13" s="88">
        <v>321545</v>
      </c>
      <c r="E13" s="88">
        <v>399069</v>
      </c>
      <c r="F13" s="88">
        <v>207564</v>
      </c>
      <c r="G13" s="93">
        <v>194868</v>
      </c>
    </row>
    <row r="14" spans="2:7" ht="12.75">
      <c r="B14" s="55" t="s">
        <v>215</v>
      </c>
      <c r="C14" s="92">
        <v>0</v>
      </c>
      <c r="D14" s="88">
        <v>0</v>
      </c>
      <c r="E14" s="88">
        <v>38</v>
      </c>
      <c r="F14" s="88">
        <v>431</v>
      </c>
      <c r="G14" s="93">
        <v>790</v>
      </c>
    </row>
    <row r="15" spans="2:7" ht="13.5" thickBot="1">
      <c r="B15" s="151" t="s">
        <v>135</v>
      </c>
      <c r="C15" s="214">
        <v>348958572</v>
      </c>
      <c r="D15" s="215">
        <v>366194821</v>
      </c>
      <c r="E15" s="215">
        <v>362126097</v>
      </c>
      <c r="F15" s="215">
        <v>392927378</v>
      </c>
      <c r="G15" s="216">
        <v>414346488</v>
      </c>
    </row>
    <row r="16" ht="12.75">
      <c r="B16" s="372" t="s">
        <v>255</v>
      </c>
    </row>
    <row r="33" spans="1:8" ht="12.75">
      <c r="A33" s="15"/>
      <c r="B33" s="15"/>
      <c r="C33" s="15"/>
      <c r="D33" s="15"/>
      <c r="E33" s="15"/>
      <c r="F33" s="15"/>
      <c r="G33" s="15"/>
      <c r="H33" s="15"/>
    </row>
    <row r="34" spans="1:8" ht="12.75">
      <c r="A34" s="15"/>
      <c r="B34" s="15"/>
      <c r="C34" s="15"/>
      <c r="D34" s="15"/>
      <c r="E34" s="15"/>
      <c r="F34" s="15"/>
      <c r="G34" s="15"/>
      <c r="H34" s="15"/>
    </row>
    <row r="35" spans="1:8" ht="12.75">
      <c r="A35" s="15"/>
      <c r="B35" s="361"/>
      <c r="C35" s="361"/>
      <c r="D35" s="361"/>
      <c r="E35" s="361"/>
      <c r="F35" s="361"/>
      <c r="G35" s="361"/>
      <c r="H35" s="15"/>
    </row>
    <row r="36" spans="1:8" ht="12.75">
      <c r="A36" s="15"/>
      <c r="B36" s="15"/>
      <c r="C36" s="362"/>
      <c r="D36" s="362"/>
      <c r="E36" s="362"/>
      <c r="F36" s="362"/>
      <c r="G36" s="362"/>
      <c r="H36" s="15"/>
    </row>
    <row r="37" spans="1:8" ht="12.75">
      <c r="A37" s="15"/>
      <c r="B37" s="15"/>
      <c r="C37" s="362"/>
      <c r="D37" s="362"/>
      <c r="E37" s="362"/>
      <c r="F37" s="362"/>
      <c r="G37" s="362"/>
      <c r="H37" s="15"/>
    </row>
    <row r="38" spans="1:8" ht="12.75">
      <c r="A38" s="15"/>
      <c r="B38" s="15"/>
      <c r="C38" s="362"/>
      <c r="D38" s="362"/>
      <c r="E38" s="362"/>
      <c r="F38" s="362"/>
      <c r="G38" s="362"/>
      <c r="H38" s="15"/>
    </row>
    <row r="39" spans="1:8" ht="12.75">
      <c r="A39" s="15"/>
      <c r="B39" s="15"/>
      <c r="C39" s="362"/>
      <c r="D39" s="362"/>
      <c r="E39" s="362"/>
      <c r="F39" s="362"/>
      <c r="G39" s="362"/>
      <c r="H39" s="15"/>
    </row>
    <row r="40" spans="1:8" ht="12.75">
      <c r="A40" s="15"/>
      <c r="B40" s="15"/>
      <c r="C40" s="362"/>
      <c r="D40" s="362"/>
      <c r="E40" s="362"/>
      <c r="F40" s="362"/>
      <c r="G40" s="362"/>
      <c r="H40" s="15"/>
    </row>
    <row r="41" spans="1:8" ht="12.75">
      <c r="A41" s="15"/>
      <c r="B41" s="15"/>
      <c r="C41" s="362"/>
      <c r="D41" s="362"/>
      <c r="E41" s="362"/>
      <c r="F41" s="362"/>
      <c r="G41" s="362"/>
      <c r="H41" s="15"/>
    </row>
    <row r="42" spans="1:8" ht="12.75">
      <c r="A42" s="15"/>
      <c r="B42" s="15"/>
      <c r="C42" s="362"/>
      <c r="D42" s="362"/>
      <c r="E42" s="362"/>
      <c r="F42" s="362"/>
      <c r="G42" s="362"/>
      <c r="H42" s="15"/>
    </row>
    <row r="43" spans="1:8" ht="12.75">
      <c r="A43" s="15"/>
      <c r="B43" s="15"/>
      <c r="C43" s="362"/>
      <c r="D43" s="362"/>
      <c r="E43" s="362"/>
      <c r="F43" s="362"/>
      <c r="G43" s="362"/>
      <c r="H43" s="15"/>
    </row>
    <row r="44" spans="1:8" ht="12.75">
      <c r="A44" s="15"/>
      <c r="B44" s="15"/>
      <c r="C44" s="362"/>
      <c r="D44" s="362"/>
      <c r="E44" s="362"/>
      <c r="F44" s="362"/>
      <c r="G44" s="362"/>
      <c r="H44" s="15"/>
    </row>
    <row r="45" spans="1:8" ht="12.75">
      <c r="A45" s="15"/>
      <c r="B45" s="15"/>
      <c r="C45" s="362"/>
      <c r="D45" s="362"/>
      <c r="E45" s="362"/>
      <c r="F45" s="362"/>
      <c r="G45" s="362"/>
      <c r="H45" s="15"/>
    </row>
    <row r="46" spans="1:8" ht="12.75">
      <c r="A46" s="15"/>
      <c r="B46" s="363"/>
      <c r="C46" s="364"/>
      <c r="D46" s="364"/>
      <c r="E46" s="364"/>
      <c r="F46" s="364"/>
      <c r="G46" s="364"/>
      <c r="H46" s="15"/>
    </row>
    <row r="47" spans="1:8" ht="12.75">
      <c r="A47" s="15"/>
      <c r="H47" s="15"/>
    </row>
    <row r="54" spans="22:23" ht="12.75">
      <c r="V54" t="s">
        <v>209</v>
      </c>
      <c r="W54" t="e">
        <f>"This chart presents a breakdown of the FY "&amp;G4&amp;" Federal fleet fuel consumption by fuel type: "&amp;FIXED(#REF!/G15*100,0)&amp;"% "&amp;#REF!&amp;"; "&amp;FIXED(#REF!/G15*100,0)&amp;"% "&amp;#REF!&amp;"; "&amp;FIXED(#REF!/G15*100,0)&amp;"% "&amp;#REF!&amp;"."</f>
        <v>#REF!</v>
      </c>
    </row>
    <row r="55" ht="12.75">
      <c r="W55" t="e">
        <f>"This chart presents a breakdown of the FY "&amp;G4&amp;" Federal fleet alternative fuel consumption by fuel type: "&amp;FIXED(G7/#REF!*100,0)&amp;"% "&amp;B7&amp;"; "&amp;FIXED(G8/#REF!*100,0)&amp;"% "&amp;B8&amp;"; "&amp;FIXED(G9/#REF!*100,0)&amp;"% "&amp;B9&amp;"; "&amp;FIXED(G10/#REF!*100,0)&amp;"% "&amp;B10&amp;"; "&amp;FIXED(G11/#REF!*100,0)&amp;"% "&amp;B11&amp;"; "&amp;FIXED(G12/#REF!*100,0)&amp;"% "&amp;B12&amp;"; "&amp;FIXED(G13/#REF!*100,0)&amp;"% "&amp;B13&amp;"; "&amp;FIXED(G14/#REF!*100,0)&amp;"% "&amp;B14&amp;"."</f>
        <v>#REF!</v>
      </c>
    </row>
  </sheetData>
  <printOptions/>
  <pageMargins left="0.75" right="0.75" top="1" bottom="1" header="0.5" footer="0.5"/>
  <pageSetup fitToHeight="1" fitToWidth="1" horizontalDpi="600" verticalDpi="600" orientation="landscape" scale="47" r:id="rId1"/>
</worksheet>
</file>

<file path=xl/worksheets/sheet52.xml><?xml version="1.0" encoding="utf-8"?>
<worksheet xmlns="http://schemas.openxmlformats.org/spreadsheetml/2006/main" xmlns:r="http://schemas.openxmlformats.org/officeDocument/2006/relationships">
  <sheetPr>
    <pageSetUpPr fitToPage="1"/>
  </sheetPr>
  <dimension ref="A2:R60"/>
  <sheetViews>
    <sheetView showGridLines="0" zoomScale="80" zoomScaleNormal="80" workbookViewId="0" topLeftCell="A1"/>
  </sheetViews>
  <sheetFormatPr defaultColWidth="9.140625" defaultRowHeight="12.75"/>
  <cols>
    <col min="2" max="2" width="41.7109375" style="0" customWidth="1"/>
    <col min="3" max="3" width="12.57421875" style="0" customWidth="1"/>
    <col min="4" max="4" width="11.8515625" style="0" customWidth="1"/>
    <col min="5" max="5" width="10.7109375" style="0" customWidth="1"/>
    <col min="6" max="6" width="10.28125" style="0" customWidth="1"/>
    <col min="7" max="7" width="9.28125" style="0" customWidth="1"/>
    <col min="8" max="8" width="8.7109375" style="0" customWidth="1"/>
    <col min="9" max="9" width="12.57421875" style="0" customWidth="1"/>
    <col min="10" max="10" width="8.57421875" style="0" customWidth="1"/>
    <col min="11" max="11" width="8.421875" style="0" customWidth="1"/>
    <col min="12" max="12" width="10.421875" style="0" customWidth="1"/>
    <col min="13" max="13" width="12.8515625" style="15" customWidth="1"/>
  </cols>
  <sheetData>
    <row r="2" spans="1:2" ht="12.75">
      <c r="A2" s="2"/>
      <c r="B2" s="2" t="s">
        <v>116</v>
      </c>
    </row>
    <row r="3" spans="1:18" ht="18.75" thickBot="1">
      <c r="A3" s="1"/>
      <c r="B3" s="7" t="s">
        <v>147</v>
      </c>
      <c r="R3" s="8"/>
    </row>
    <row r="4" spans="2:13" ht="25.5" customHeight="1" thickBot="1">
      <c r="B4" s="187" t="s">
        <v>1</v>
      </c>
      <c r="C4" s="258" t="s">
        <v>87</v>
      </c>
      <c r="D4" s="259" t="s">
        <v>84</v>
      </c>
      <c r="E4" s="259" t="s">
        <v>82</v>
      </c>
      <c r="F4" s="259" t="s">
        <v>81</v>
      </c>
      <c r="G4" s="259" t="s">
        <v>83</v>
      </c>
      <c r="H4" s="259" t="s">
        <v>85</v>
      </c>
      <c r="I4" s="259" t="s">
        <v>205</v>
      </c>
      <c r="J4" s="259" t="s">
        <v>88</v>
      </c>
      <c r="K4" s="259" t="s">
        <v>89</v>
      </c>
      <c r="L4" s="259" t="s">
        <v>215</v>
      </c>
      <c r="M4" s="260" t="s">
        <v>5</v>
      </c>
    </row>
    <row r="5" spans="2:13" ht="12.75" customHeight="1">
      <c r="B5" s="217" t="s">
        <v>17</v>
      </c>
      <c r="C5" s="225">
        <v>33234</v>
      </c>
      <c r="D5" s="226">
        <v>38882</v>
      </c>
      <c r="E5" s="226">
        <v>0</v>
      </c>
      <c r="F5" s="226">
        <v>0</v>
      </c>
      <c r="G5" s="226">
        <v>0</v>
      </c>
      <c r="H5" s="226">
        <v>0</v>
      </c>
      <c r="I5" s="226">
        <v>0</v>
      </c>
      <c r="J5" s="226">
        <v>0</v>
      </c>
      <c r="K5" s="226">
        <v>0</v>
      </c>
      <c r="L5" s="226">
        <v>0</v>
      </c>
      <c r="M5" s="227">
        <v>72116</v>
      </c>
    </row>
    <row r="6" spans="2:13" ht="12.75" customHeight="1">
      <c r="B6" s="218" t="s">
        <v>18</v>
      </c>
      <c r="C6" s="18">
        <v>112150</v>
      </c>
      <c r="D6" s="4">
        <v>101829</v>
      </c>
      <c r="E6" s="4">
        <v>0</v>
      </c>
      <c r="F6" s="4">
        <v>0</v>
      </c>
      <c r="G6" s="4">
        <v>0</v>
      </c>
      <c r="H6" s="4">
        <v>0</v>
      </c>
      <c r="I6" s="4">
        <v>0</v>
      </c>
      <c r="J6" s="4">
        <v>0</v>
      </c>
      <c r="K6" s="4">
        <v>0</v>
      </c>
      <c r="L6" s="4">
        <v>0</v>
      </c>
      <c r="M6" s="19">
        <v>213979</v>
      </c>
    </row>
    <row r="7" spans="2:13" ht="12.75" customHeight="1">
      <c r="B7" s="218" t="s">
        <v>153</v>
      </c>
      <c r="C7" s="18">
        <v>73455</v>
      </c>
      <c r="D7" s="4">
        <v>129</v>
      </c>
      <c r="E7" s="4">
        <v>0</v>
      </c>
      <c r="F7" s="4">
        <v>0</v>
      </c>
      <c r="G7" s="4">
        <v>0</v>
      </c>
      <c r="H7" s="4">
        <v>0</v>
      </c>
      <c r="I7" s="4">
        <v>1029</v>
      </c>
      <c r="J7" s="4">
        <v>0</v>
      </c>
      <c r="K7" s="4">
        <v>0</v>
      </c>
      <c r="L7" s="4">
        <v>0</v>
      </c>
      <c r="M7" s="19">
        <v>74613</v>
      </c>
    </row>
    <row r="8" spans="2:13" ht="12.75" customHeight="1">
      <c r="B8" s="218" t="s">
        <v>154</v>
      </c>
      <c r="C8" s="18">
        <v>35722</v>
      </c>
      <c r="D8" s="4">
        <v>0</v>
      </c>
      <c r="E8" s="4">
        <v>0</v>
      </c>
      <c r="F8" s="4">
        <v>0</v>
      </c>
      <c r="G8" s="4">
        <v>0</v>
      </c>
      <c r="H8" s="4">
        <v>0</v>
      </c>
      <c r="I8" s="4">
        <v>17495</v>
      </c>
      <c r="J8" s="4">
        <v>0</v>
      </c>
      <c r="K8" s="4">
        <v>0</v>
      </c>
      <c r="L8" s="4">
        <v>0</v>
      </c>
      <c r="M8" s="19">
        <v>53217</v>
      </c>
    </row>
    <row r="9" spans="2:13" ht="12.75" customHeight="1">
      <c r="B9" s="218" t="s">
        <v>19</v>
      </c>
      <c r="C9" s="18">
        <v>49246703</v>
      </c>
      <c r="D9" s="4">
        <v>9478443</v>
      </c>
      <c r="E9" s="4">
        <v>50826</v>
      </c>
      <c r="F9" s="4">
        <v>0</v>
      </c>
      <c r="G9" s="4">
        <v>3325</v>
      </c>
      <c r="H9" s="4">
        <v>0</v>
      </c>
      <c r="I9" s="4">
        <v>1174240</v>
      </c>
      <c r="J9" s="4">
        <v>0</v>
      </c>
      <c r="K9" s="4">
        <v>4009</v>
      </c>
      <c r="L9" s="4">
        <v>1902</v>
      </c>
      <c r="M9" s="19">
        <v>59959448</v>
      </c>
    </row>
    <row r="10" spans="2:13" ht="12.75" customHeight="1">
      <c r="B10" s="218" t="s">
        <v>20</v>
      </c>
      <c r="C10" s="18">
        <v>2781777</v>
      </c>
      <c r="D10" s="4">
        <v>235413</v>
      </c>
      <c r="E10" s="4">
        <v>0</v>
      </c>
      <c r="F10" s="4">
        <v>0</v>
      </c>
      <c r="G10" s="4">
        <v>12308</v>
      </c>
      <c r="H10" s="4">
        <v>0</v>
      </c>
      <c r="I10" s="4">
        <v>84809</v>
      </c>
      <c r="J10" s="4">
        <v>0</v>
      </c>
      <c r="K10" s="4">
        <v>0</v>
      </c>
      <c r="L10" s="4">
        <v>0</v>
      </c>
      <c r="M10" s="19">
        <v>3114307</v>
      </c>
    </row>
    <row r="11" spans="2:13" ht="12.75" customHeight="1">
      <c r="B11" s="218" t="s">
        <v>206</v>
      </c>
      <c r="C11" s="18">
        <v>86915</v>
      </c>
      <c r="D11" s="4">
        <v>657</v>
      </c>
      <c r="E11" s="4">
        <v>0</v>
      </c>
      <c r="F11" s="4">
        <v>0</v>
      </c>
      <c r="G11" s="4">
        <v>0</v>
      </c>
      <c r="H11" s="4">
        <v>0</v>
      </c>
      <c r="I11" s="4">
        <v>203</v>
      </c>
      <c r="J11" s="4">
        <v>0</v>
      </c>
      <c r="K11" s="4">
        <v>0</v>
      </c>
      <c r="L11" s="4">
        <v>0</v>
      </c>
      <c r="M11" s="19">
        <v>87775</v>
      </c>
    </row>
    <row r="12" spans="2:13" ht="12.75" customHeight="1">
      <c r="B12" s="218" t="s">
        <v>21</v>
      </c>
      <c r="C12" s="18">
        <v>12016838</v>
      </c>
      <c r="D12" s="4">
        <v>7932174</v>
      </c>
      <c r="E12" s="4">
        <v>1117319</v>
      </c>
      <c r="F12" s="4">
        <v>0</v>
      </c>
      <c r="G12" s="4">
        <v>62259</v>
      </c>
      <c r="H12" s="4">
        <v>2328</v>
      </c>
      <c r="I12" s="4">
        <v>5095975</v>
      </c>
      <c r="J12" s="4">
        <v>0</v>
      </c>
      <c r="K12" s="4">
        <v>0</v>
      </c>
      <c r="L12" s="4">
        <v>0</v>
      </c>
      <c r="M12" s="19">
        <v>26226893</v>
      </c>
    </row>
    <row r="13" spans="2:13" ht="12.75" customHeight="1">
      <c r="B13" s="218" t="s">
        <v>22</v>
      </c>
      <c r="C13" s="18">
        <v>4661301</v>
      </c>
      <c r="D13" s="4">
        <v>409514</v>
      </c>
      <c r="E13" s="4">
        <v>66868</v>
      </c>
      <c r="F13" s="4">
        <v>0</v>
      </c>
      <c r="G13" s="4">
        <v>268</v>
      </c>
      <c r="H13" s="4">
        <v>0</v>
      </c>
      <c r="I13" s="4">
        <v>229458</v>
      </c>
      <c r="J13" s="4">
        <v>0</v>
      </c>
      <c r="K13" s="4">
        <v>0</v>
      </c>
      <c r="L13" s="4">
        <v>0</v>
      </c>
      <c r="M13" s="19">
        <v>5367409</v>
      </c>
    </row>
    <row r="14" spans="2:13" ht="12.75" customHeight="1">
      <c r="B14" s="218" t="s">
        <v>155</v>
      </c>
      <c r="C14" s="18">
        <v>213359594</v>
      </c>
      <c r="D14" s="4">
        <v>46298585</v>
      </c>
      <c r="E14" s="4">
        <v>105</v>
      </c>
      <c r="F14" s="4">
        <v>0</v>
      </c>
      <c r="G14" s="4">
        <v>7379</v>
      </c>
      <c r="H14" s="4">
        <v>266189</v>
      </c>
      <c r="I14" s="4">
        <v>3551757</v>
      </c>
      <c r="J14" s="4">
        <v>0</v>
      </c>
      <c r="K14" s="4">
        <v>825</v>
      </c>
      <c r="L14" s="4">
        <v>0</v>
      </c>
      <c r="M14" s="19">
        <v>263484434</v>
      </c>
    </row>
    <row r="15" spans="2:13" ht="12.75" customHeight="1">
      <c r="B15" s="218" t="s">
        <v>23</v>
      </c>
      <c r="C15" s="18">
        <v>716689</v>
      </c>
      <c r="D15" s="4">
        <v>0</v>
      </c>
      <c r="E15" s="4">
        <v>0</v>
      </c>
      <c r="F15" s="4">
        <v>0</v>
      </c>
      <c r="G15" s="4">
        <v>1870</v>
      </c>
      <c r="H15" s="4">
        <v>0</v>
      </c>
      <c r="I15" s="4">
        <v>21548</v>
      </c>
      <c r="J15" s="4">
        <v>0</v>
      </c>
      <c r="K15" s="4">
        <v>0</v>
      </c>
      <c r="L15" s="4">
        <v>0</v>
      </c>
      <c r="M15" s="19">
        <v>740107</v>
      </c>
    </row>
    <row r="16" spans="2:13" ht="12.75" customHeight="1">
      <c r="B16" s="218" t="s">
        <v>24</v>
      </c>
      <c r="C16" s="18">
        <v>60674113</v>
      </c>
      <c r="D16" s="4">
        <v>3056054</v>
      </c>
      <c r="E16" s="4">
        <v>82225</v>
      </c>
      <c r="F16" s="4">
        <v>0</v>
      </c>
      <c r="G16" s="4">
        <v>54956</v>
      </c>
      <c r="H16" s="4">
        <v>50</v>
      </c>
      <c r="I16" s="4">
        <v>619372</v>
      </c>
      <c r="J16" s="4">
        <v>0</v>
      </c>
      <c r="K16" s="4">
        <v>0</v>
      </c>
      <c r="L16" s="4">
        <v>0</v>
      </c>
      <c r="M16" s="19">
        <v>64486770</v>
      </c>
    </row>
    <row r="17" spans="2:13" ht="12.75" customHeight="1">
      <c r="B17" s="218" t="s">
        <v>25</v>
      </c>
      <c r="C17" s="18">
        <v>5758820</v>
      </c>
      <c r="D17" s="4">
        <v>1179781</v>
      </c>
      <c r="E17" s="4">
        <v>0</v>
      </c>
      <c r="F17" s="4">
        <v>0</v>
      </c>
      <c r="G17" s="4">
        <v>53090</v>
      </c>
      <c r="H17" s="4">
        <v>0</v>
      </c>
      <c r="I17" s="4">
        <v>651560</v>
      </c>
      <c r="J17" s="4">
        <v>0</v>
      </c>
      <c r="K17" s="4">
        <v>0</v>
      </c>
      <c r="L17" s="4">
        <v>0</v>
      </c>
      <c r="M17" s="19">
        <v>7643251</v>
      </c>
    </row>
    <row r="18" spans="2:13" ht="12.75" customHeight="1">
      <c r="B18" s="218" t="s">
        <v>26</v>
      </c>
      <c r="C18" s="18">
        <v>24205000</v>
      </c>
      <c r="D18" s="4">
        <v>9637306</v>
      </c>
      <c r="E18" s="4">
        <v>33602</v>
      </c>
      <c r="F18" s="4">
        <v>0</v>
      </c>
      <c r="G18" s="4">
        <v>27308</v>
      </c>
      <c r="H18" s="4">
        <v>0</v>
      </c>
      <c r="I18" s="4">
        <v>177847</v>
      </c>
      <c r="J18" s="4">
        <v>0</v>
      </c>
      <c r="K18" s="4">
        <v>0</v>
      </c>
      <c r="L18" s="4">
        <v>0</v>
      </c>
      <c r="M18" s="19">
        <v>34081063</v>
      </c>
    </row>
    <row r="19" spans="2:13" ht="12.75" customHeight="1">
      <c r="B19" s="218" t="s">
        <v>27</v>
      </c>
      <c r="C19" s="18">
        <v>35570763</v>
      </c>
      <c r="D19" s="4">
        <v>9421102</v>
      </c>
      <c r="E19" s="4">
        <v>1407868</v>
      </c>
      <c r="F19" s="4">
        <v>592</v>
      </c>
      <c r="G19" s="4">
        <v>227436</v>
      </c>
      <c r="H19" s="4">
        <v>11474</v>
      </c>
      <c r="I19" s="4">
        <v>558708</v>
      </c>
      <c r="J19" s="4">
        <v>570</v>
      </c>
      <c r="K19" s="4">
        <v>240965</v>
      </c>
      <c r="L19" s="4">
        <v>0</v>
      </c>
      <c r="M19" s="19">
        <v>47439478</v>
      </c>
    </row>
    <row r="20" spans="2:13" ht="12.75" customHeight="1">
      <c r="B20" s="218" t="s">
        <v>28</v>
      </c>
      <c r="C20" s="18">
        <v>8548084</v>
      </c>
      <c r="D20" s="4">
        <v>578778</v>
      </c>
      <c r="E20" s="4">
        <v>757</v>
      </c>
      <c r="F20" s="4">
        <v>0</v>
      </c>
      <c r="G20" s="4">
        <v>10531</v>
      </c>
      <c r="H20" s="4">
        <v>0</v>
      </c>
      <c r="I20" s="4">
        <v>99638</v>
      </c>
      <c r="J20" s="4">
        <v>0</v>
      </c>
      <c r="K20" s="4">
        <v>0</v>
      </c>
      <c r="L20" s="4">
        <v>0</v>
      </c>
      <c r="M20" s="19">
        <v>9237788</v>
      </c>
    </row>
    <row r="21" spans="2:13" ht="12.75" customHeight="1">
      <c r="B21" s="218" t="s">
        <v>29</v>
      </c>
      <c r="C21" s="18">
        <v>5881072</v>
      </c>
      <c r="D21" s="4">
        <v>28765</v>
      </c>
      <c r="E21" s="4">
        <v>0</v>
      </c>
      <c r="F21" s="4">
        <v>0</v>
      </c>
      <c r="G21" s="4">
        <v>660</v>
      </c>
      <c r="H21" s="4">
        <v>0</v>
      </c>
      <c r="I21" s="4">
        <v>175587</v>
      </c>
      <c r="J21" s="4">
        <v>0</v>
      </c>
      <c r="K21" s="4">
        <v>0</v>
      </c>
      <c r="L21" s="4">
        <v>0</v>
      </c>
      <c r="M21" s="19">
        <v>6086084</v>
      </c>
    </row>
    <row r="22" spans="2:13" ht="12.75" customHeight="1">
      <c r="B22" s="218" t="s">
        <v>30</v>
      </c>
      <c r="C22" s="18">
        <v>17544113</v>
      </c>
      <c r="D22" s="4">
        <v>3880772</v>
      </c>
      <c r="E22" s="4">
        <v>281491</v>
      </c>
      <c r="F22" s="4">
        <v>0</v>
      </c>
      <c r="G22" s="4">
        <v>1863</v>
      </c>
      <c r="H22" s="4">
        <v>288</v>
      </c>
      <c r="I22" s="4">
        <v>2448281</v>
      </c>
      <c r="J22" s="4">
        <v>0</v>
      </c>
      <c r="K22" s="4">
        <v>0</v>
      </c>
      <c r="L22" s="4">
        <v>0</v>
      </c>
      <c r="M22" s="19">
        <v>24156808</v>
      </c>
    </row>
    <row r="23" spans="2:13" ht="12.75" customHeight="1">
      <c r="B23" s="218" t="s">
        <v>31</v>
      </c>
      <c r="C23" s="18">
        <v>1478068</v>
      </c>
      <c r="D23" s="4">
        <v>89754</v>
      </c>
      <c r="E23" s="4">
        <v>33657</v>
      </c>
      <c r="F23" s="4">
        <v>0</v>
      </c>
      <c r="G23" s="4">
        <v>690</v>
      </c>
      <c r="H23" s="4">
        <v>0</v>
      </c>
      <c r="I23" s="4">
        <v>137145</v>
      </c>
      <c r="J23" s="4">
        <v>0</v>
      </c>
      <c r="K23" s="4">
        <v>0</v>
      </c>
      <c r="L23" s="4">
        <v>447</v>
      </c>
      <c r="M23" s="19">
        <v>1739761</v>
      </c>
    </row>
    <row r="24" spans="2:13" ht="12.75" customHeight="1">
      <c r="B24" s="218" t="s">
        <v>32</v>
      </c>
      <c r="C24" s="18">
        <v>70508</v>
      </c>
      <c r="D24" s="4">
        <v>0</v>
      </c>
      <c r="E24" s="4">
        <v>0</v>
      </c>
      <c r="F24" s="4">
        <v>0</v>
      </c>
      <c r="G24" s="4">
        <v>0</v>
      </c>
      <c r="H24" s="4">
        <v>0</v>
      </c>
      <c r="I24" s="4">
        <v>314</v>
      </c>
      <c r="J24" s="4">
        <v>0</v>
      </c>
      <c r="K24" s="4">
        <v>0</v>
      </c>
      <c r="L24" s="4">
        <v>0</v>
      </c>
      <c r="M24" s="19">
        <v>70822</v>
      </c>
    </row>
    <row r="25" spans="2:13" ht="12.75" customHeight="1">
      <c r="B25" s="218" t="s">
        <v>33</v>
      </c>
      <c r="C25" s="18">
        <v>95296</v>
      </c>
      <c r="D25" s="4">
        <v>0</v>
      </c>
      <c r="E25" s="4">
        <v>0</v>
      </c>
      <c r="F25" s="4">
        <v>0</v>
      </c>
      <c r="G25" s="4">
        <v>0</v>
      </c>
      <c r="H25" s="4">
        <v>0</v>
      </c>
      <c r="I25" s="4">
        <v>1823</v>
      </c>
      <c r="J25" s="4">
        <v>0</v>
      </c>
      <c r="K25" s="4">
        <v>0</v>
      </c>
      <c r="L25" s="4">
        <v>0</v>
      </c>
      <c r="M25" s="19">
        <v>97119</v>
      </c>
    </row>
    <row r="26" spans="2:13" ht="12.75" customHeight="1">
      <c r="B26" s="218" t="s">
        <v>214</v>
      </c>
      <c r="C26" s="18">
        <v>0</v>
      </c>
      <c r="D26" s="4">
        <v>0</v>
      </c>
      <c r="E26" s="4">
        <v>0</v>
      </c>
      <c r="F26" s="4">
        <v>0</v>
      </c>
      <c r="G26" s="4">
        <v>0</v>
      </c>
      <c r="H26" s="4">
        <v>0</v>
      </c>
      <c r="I26" s="4">
        <v>0</v>
      </c>
      <c r="J26" s="4">
        <v>0</v>
      </c>
      <c r="K26" s="4">
        <v>0</v>
      </c>
      <c r="L26" s="4">
        <v>0</v>
      </c>
      <c r="M26" s="19">
        <v>0</v>
      </c>
    </row>
    <row r="27" spans="2:13" ht="12.75" customHeight="1">
      <c r="B27" s="218" t="s">
        <v>207</v>
      </c>
      <c r="C27" s="18">
        <v>3157</v>
      </c>
      <c r="D27" s="4">
        <v>0</v>
      </c>
      <c r="E27" s="4">
        <v>0</v>
      </c>
      <c r="F27" s="4">
        <v>0</v>
      </c>
      <c r="G27" s="4">
        <v>0</v>
      </c>
      <c r="H27" s="4">
        <v>0</v>
      </c>
      <c r="I27" s="4">
        <v>0</v>
      </c>
      <c r="J27" s="4">
        <v>0</v>
      </c>
      <c r="K27" s="4">
        <v>0</v>
      </c>
      <c r="L27" s="4">
        <v>0</v>
      </c>
      <c r="M27" s="19">
        <v>3157</v>
      </c>
    </row>
    <row r="28" spans="2:13" ht="12.75" customHeight="1">
      <c r="B28" s="218" t="s">
        <v>34</v>
      </c>
      <c r="C28" s="18">
        <v>1113908</v>
      </c>
      <c r="D28" s="4">
        <v>57265</v>
      </c>
      <c r="E28" s="4">
        <v>0</v>
      </c>
      <c r="F28" s="4">
        <v>0</v>
      </c>
      <c r="G28" s="4">
        <v>419</v>
      </c>
      <c r="H28" s="4">
        <v>0</v>
      </c>
      <c r="I28" s="4">
        <v>124094</v>
      </c>
      <c r="J28" s="4">
        <v>0</v>
      </c>
      <c r="K28" s="4">
        <v>0</v>
      </c>
      <c r="L28" s="4">
        <v>0</v>
      </c>
      <c r="M28" s="19">
        <v>1295686</v>
      </c>
    </row>
    <row r="29" spans="2:13" ht="12.75" customHeight="1">
      <c r="B29" s="218" t="s">
        <v>35</v>
      </c>
      <c r="C29" s="18">
        <v>34862</v>
      </c>
      <c r="D29" s="4">
        <v>0</v>
      </c>
      <c r="E29" s="4">
        <v>0</v>
      </c>
      <c r="F29" s="4">
        <v>0</v>
      </c>
      <c r="G29" s="4">
        <v>0</v>
      </c>
      <c r="H29" s="4">
        <v>0</v>
      </c>
      <c r="I29" s="4">
        <v>0</v>
      </c>
      <c r="J29" s="4">
        <v>0</v>
      </c>
      <c r="K29" s="4">
        <v>0</v>
      </c>
      <c r="L29" s="4">
        <v>0</v>
      </c>
      <c r="M29" s="19">
        <v>34862</v>
      </c>
    </row>
    <row r="30" spans="2:13" ht="12.75" customHeight="1">
      <c r="B30" s="218" t="s">
        <v>36</v>
      </c>
      <c r="C30" s="18">
        <v>3832</v>
      </c>
      <c r="D30" s="4">
        <v>5342</v>
      </c>
      <c r="E30" s="4">
        <v>0</v>
      </c>
      <c r="F30" s="4">
        <v>0</v>
      </c>
      <c r="G30" s="4">
        <v>0</v>
      </c>
      <c r="H30" s="4">
        <v>0</v>
      </c>
      <c r="I30" s="4">
        <v>261</v>
      </c>
      <c r="J30" s="4">
        <v>0</v>
      </c>
      <c r="K30" s="4">
        <v>0</v>
      </c>
      <c r="L30" s="4">
        <v>0</v>
      </c>
      <c r="M30" s="19">
        <v>9435</v>
      </c>
    </row>
    <row r="31" spans="2:13" ht="12.75" customHeight="1">
      <c r="B31" s="218" t="s">
        <v>37</v>
      </c>
      <c r="C31" s="18">
        <v>2057123</v>
      </c>
      <c r="D31" s="4">
        <v>681663</v>
      </c>
      <c r="E31" s="4">
        <v>255554</v>
      </c>
      <c r="F31" s="4">
        <v>0</v>
      </c>
      <c r="G31" s="4">
        <v>30725</v>
      </c>
      <c r="H31" s="4">
        <v>0</v>
      </c>
      <c r="I31" s="4">
        <v>841991</v>
      </c>
      <c r="J31" s="4">
        <v>0</v>
      </c>
      <c r="K31" s="4">
        <v>19231</v>
      </c>
      <c r="L31" s="4">
        <v>0</v>
      </c>
      <c r="M31" s="19">
        <v>3886287</v>
      </c>
    </row>
    <row r="32" spans="2:13" ht="12.75" customHeight="1">
      <c r="B32" s="218" t="s">
        <v>217</v>
      </c>
      <c r="C32" s="18">
        <v>68213</v>
      </c>
      <c r="D32" s="4">
        <v>17116</v>
      </c>
      <c r="E32" s="4">
        <v>0</v>
      </c>
      <c r="F32" s="4">
        <v>0</v>
      </c>
      <c r="G32" s="4">
        <v>0</v>
      </c>
      <c r="H32" s="4">
        <v>0</v>
      </c>
      <c r="I32" s="4">
        <v>695</v>
      </c>
      <c r="J32" s="4">
        <v>0</v>
      </c>
      <c r="K32" s="4">
        <v>0</v>
      </c>
      <c r="L32" s="4">
        <v>0</v>
      </c>
      <c r="M32" s="19">
        <v>86024</v>
      </c>
    </row>
    <row r="33" spans="2:13" ht="12.75" customHeight="1">
      <c r="B33" s="218" t="s">
        <v>156</v>
      </c>
      <c r="C33" s="18">
        <v>10024</v>
      </c>
      <c r="D33" s="4">
        <v>3423</v>
      </c>
      <c r="E33" s="4">
        <v>0</v>
      </c>
      <c r="F33" s="4">
        <v>0</v>
      </c>
      <c r="G33" s="4">
        <v>0</v>
      </c>
      <c r="H33" s="4">
        <v>0</v>
      </c>
      <c r="I33" s="4">
        <v>0</v>
      </c>
      <c r="J33" s="4">
        <v>0</v>
      </c>
      <c r="K33" s="4">
        <v>0</v>
      </c>
      <c r="L33" s="4">
        <v>0</v>
      </c>
      <c r="M33" s="19">
        <v>13447</v>
      </c>
    </row>
    <row r="34" spans="2:13" ht="12.75" customHeight="1">
      <c r="B34" s="218" t="s">
        <v>38</v>
      </c>
      <c r="C34" s="18">
        <v>38345</v>
      </c>
      <c r="D34" s="4">
        <v>0</v>
      </c>
      <c r="E34" s="4">
        <v>0</v>
      </c>
      <c r="F34" s="4">
        <v>0</v>
      </c>
      <c r="G34" s="4">
        <v>0</v>
      </c>
      <c r="H34" s="4">
        <v>0</v>
      </c>
      <c r="I34" s="4">
        <v>76</v>
      </c>
      <c r="J34" s="4">
        <v>0</v>
      </c>
      <c r="K34" s="4">
        <v>0</v>
      </c>
      <c r="L34" s="4">
        <v>0</v>
      </c>
      <c r="M34" s="19">
        <v>38421</v>
      </c>
    </row>
    <row r="35" spans="2:13" ht="12.75" customHeight="1">
      <c r="B35" s="218" t="s">
        <v>39</v>
      </c>
      <c r="C35" s="18">
        <v>281711</v>
      </c>
      <c r="D35" s="4">
        <v>139015</v>
      </c>
      <c r="E35" s="4">
        <v>0</v>
      </c>
      <c r="F35" s="4">
        <v>0</v>
      </c>
      <c r="G35" s="4">
        <v>0</v>
      </c>
      <c r="H35" s="4">
        <v>0</v>
      </c>
      <c r="I35" s="4">
        <v>400</v>
      </c>
      <c r="J35" s="4">
        <v>0</v>
      </c>
      <c r="K35" s="4">
        <v>0</v>
      </c>
      <c r="L35" s="4">
        <v>0</v>
      </c>
      <c r="M35" s="19">
        <v>421126</v>
      </c>
    </row>
    <row r="36" spans="2:13" ht="12.75" customHeight="1">
      <c r="B36" s="218" t="s">
        <v>157</v>
      </c>
      <c r="C36" s="18">
        <v>0</v>
      </c>
      <c r="D36" s="4">
        <v>9197</v>
      </c>
      <c r="E36" s="4">
        <v>0</v>
      </c>
      <c r="F36" s="4">
        <v>0</v>
      </c>
      <c r="G36" s="4">
        <v>0</v>
      </c>
      <c r="H36" s="4">
        <v>0</v>
      </c>
      <c r="I36" s="4">
        <v>33231</v>
      </c>
      <c r="J36" s="4">
        <v>0</v>
      </c>
      <c r="K36" s="4">
        <v>0</v>
      </c>
      <c r="L36" s="4">
        <v>0</v>
      </c>
      <c r="M36" s="19">
        <v>42428</v>
      </c>
    </row>
    <row r="37" spans="2:13" ht="12.75" customHeight="1">
      <c r="B37" s="218" t="s">
        <v>40</v>
      </c>
      <c r="C37" s="18">
        <v>1886787</v>
      </c>
      <c r="D37" s="4">
        <v>3076</v>
      </c>
      <c r="E37" s="4">
        <v>0</v>
      </c>
      <c r="F37" s="4">
        <v>0</v>
      </c>
      <c r="G37" s="4">
        <v>0</v>
      </c>
      <c r="H37" s="4">
        <v>0</v>
      </c>
      <c r="I37" s="4">
        <v>21236</v>
      </c>
      <c r="J37" s="4">
        <v>0</v>
      </c>
      <c r="K37" s="4">
        <v>0</v>
      </c>
      <c r="L37" s="4">
        <v>0</v>
      </c>
      <c r="M37" s="19">
        <v>1911099</v>
      </c>
    </row>
    <row r="38" spans="2:13" ht="12.75" customHeight="1">
      <c r="B38" s="218" t="s">
        <v>41</v>
      </c>
      <c r="C38" s="18">
        <v>429527</v>
      </c>
      <c r="D38" s="4">
        <v>1164545</v>
      </c>
      <c r="E38" s="4">
        <v>0</v>
      </c>
      <c r="F38" s="4">
        <v>0</v>
      </c>
      <c r="G38" s="4">
        <v>0</v>
      </c>
      <c r="H38" s="4">
        <v>0</v>
      </c>
      <c r="I38" s="4">
        <v>5988</v>
      </c>
      <c r="J38" s="4">
        <v>0</v>
      </c>
      <c r="K38" s="4">
        <v>0</v>
      </c>
      <c r="L38" s="4">
        <v>0</v>
      </c>
      <c r="M38" s="19">
        <v>1600060</v>
      </c>
    </row>
    <row r="39" spans="2:13" ht="12.75" customHeight="1">
      <c r="B39" s="218" t="s">
        <v>42</v>
      </c>
      <c r="C39" s="18">
        <v>70715</v>
      </c>
      <c r="D39" s="4">
        <v>0</v>
      </c>
      <c r="E39" s="4">
        <v>0</v>
      </c>
      <c r="F39" s="4">
        <v>0</v>
      </c>
      <c r="G39" s="4">
        <v>24</v>
      </c>
      <c r="H39" s="4">
        <v>0</v>
      </c>
      <c r="I39" s="4">
        <v>13872</v>
      </c>
      <c r="J39" s="4">
        <v>0</v>
      </c>
      <c r="K39" s="4">
        <v>0</v>
      </c>
      <c r="L39" s="4">
        <v>0</v>
      </c>
      <c r="M39" s="19">
        <v>84611</v>
      </c>
    </row>
    <row r="40" spans="2:13" ht="12.75" customHeight="1">
      <c r="B40" s="218" t="s">
        <v>43</v>
      </c>
      <c r="C40" s="18">
        <v>449192</v>
      </c>
      <c r="D40" s="4">
        <v>51425</v>
      </c>
      <c r="E40" s="4">
        <v>26300</v>
      </c>
      <c r="F40" s="4">
        <v>0</v>
      </c>
      <c r="G40" s="4">
        <v>17083</v>
      </c>
      <c r="H40" s="4">
        <v>8822</v>
      </c>
      <c r="I40" s="4">
        <v>44293</v>
      </c>
      <c r="J40" s="4">
        <v>0</v>
      </c>
      <c r="K40" s="4">
        <v>0</v>
      </c>
      <c r="L40" s="4">
        <v>0</v>
      </c>
      <c r="M40" s="19">
        <v>597115</v>
      </c>
    </row>
    <row r="41" spans="2:13" ht="12.75" customHeight="1">
      <c r="B41" s="218" t="s">
        <v>44</v>
      </c>
      <c r="C41" s="18">
        <v>564490</v>
      </c>
      <c r="D41" s="4">
        <v>6076</v>
      </c>
      <c r="E41" s="4">
        <v>82153</v>
      </c>
      <c r="F41" s="4">
        <v>0</v>
      </c>
      <c r="G41" s="4">
        <v>0</v>
      </c>
      <c r="H41" s="4">
        <v>0</v>
      </c>
      <c r="I41" s="4">
        <v>176611</v>
      </c>
      <c r="J41" s="4">
        <v>0</v>
      </c>
      <c r="K41" s="4">
        <v>0</v>
      </c>
      <c r="L41" s="4">
        <v>0</v>
      </c>
      <c r="M41" s="19">
        <v>829330</v>
      </c>
    </row>
    <row r="42" spans="2:13" ht="12.75" customHeight="1">
      <c r="B42" s="218" t="s">
        <v>45</v>
      </c>
      <c r="C42" s="18">
        <v>6996272</v>
      </c>
      <c r="D42" s="4">
        <v>1246488</v>
      </c>
      <c r="E42" s="4">
        <v>0</v>
      </c>
      <c r="F42" s="4">
        <v>0</v>
      </c>
      <c r="G42" s="4">
        <v>0</v>
      </c>
      <c r="H42" s="4">
        <v>0</v>
      </c>
      <c r="I42" s="4">
        <v>3301</v>
      </c>
      <c r="J42" s="4">
        <v>0</v>
      </c>
      <c r="K42" s="4">
        <v>0</v>
      </c>
      <c r="L42" s="4">
        <v>0</v>
      </c>
      <c r="M42" s="19">
        <v>8246061</v>
      </c>
    </row>
    <row r="43" spans="2:13" ht="12.75" customHeight="1">
      <c r="B43" s="218" t="s">
        <v>46</v>
      </c>
      <c r="C43" s="18">
        <v>494799</v>
      </c>
      <c r="D43" s="4">
        <v>179512</v>
      </c>
      <c r="E43" s="4">
        <v>0</v>
      </c>
      <c r="F43" s="4">
        <v>0</v>
      </c>
      <c r="G43" s="4">
        <v>5</v>
      </c>
      <c r="H43" s="4">
        <v>0</v>
      </c>
      <c r="I43" s="4">
        <v>0</v>
      </c>
      <c r="J43" s="4">
        <v>0</v>
      </c>
      <c r="K43" s="4">
        <v>0</v>
      </c>
      <c r="L43" s="4">
        <v>0</v>
      </c>
      <c r="M43" s="19">
        <v>674316</v>
      </c>
    </row>
    <row r="44" spans="2:13" ht="12.75" customHeight="1">
      <c r="B44" s="137" t="s">
        <v>55</v>
      </c>
      <c r="C44" s="208">
        <v>457453172</v>
      </c>
      <c r="D44" s="209">
        <v>95932081</v>
      </c>
      <c r="E44" s="209">
        <v>3438725</v>
      </c>
      <c r="F44" s="209">
        <v>592</v>
      </c>
      <c r="G44" s="209">
        <v>512199</v>
      </c>
      <c r="H44" s="209">
        <v>289151</v>
      </c>
      <c r="I44" s="209">
        <v>16312838</v>
      </c>
      <c r="J44" s="209">
        <v>570</v>
      </c>
      <c r="K44" s="209">
        <v>265030</v>
      </c>
      <c r="L44" s="209">
        <v>2349</v>
      </c>
      <c r="M44" s="210">
        <v>574206707</v>
      </c>
    </row>
    <row r="45" spans="2:13" ht="12.75" customHeight="1">
      <c r="B45" s="218" t="s">
        <v>47</v>
      </c>
      <c r="C45" s="18">
        <v>13550613</v>
      </c>
      <c r="D45" s="4">
        <v>1143198</v>
      </c>
      <c r="E45" s="4">
        <v>797</v>
      </c>
      <c r="F45" s="4">
        <v>0</v>
      </c>
      <c r="G45" s="4">
        <v>124</v>
      </c>
      <c r="H45" s="4">
        <v>0</v>
      </c>
      <c r="I45" s="4">
        <v>58389</v>
      </c>
      <c r="J45" s="4">
        <v>0</v>
      </c>
      <c r="K45" s="4">
        <v>0</v>
      </c>
      <c r="L45" s="4">
        <v>0</v>
      </c>
      <c r="M45" s="19">
        <v>14753121</v>
      </c>
    </row>
    <row r="46" spans="2:13" ht="12.75" customHeight="1">
      <c r="B46" s="218" t="s">
        <v>48</v>
      </c>
      <c r="C46" s="18">
        <v>3338182</v>
      </c>
      <c r="D46" s="4">
        <v>1644425</v>
      </c>
      <c r="E46" s="4">
        <v>66765</v>
      </c>
      <c r="F46" s="4">
        <v>0</v>
      </c>
      <c r="G46" s="4">
        <v>0</v>
      </c>
      <c r="H46" s="4">
        <v>250</v>
      </c>
      <c r="I46" s="4">
        <v>162451</v>
      </c>
      <c r="J46" s="4">
        <v>0</v>
      </c>
      <c r="K46" s="4">
        <v>0</v>
      </c>
      <c r="L46" s="4">
        <v>0</v>
      </c>
      <c r="M46" s="19">
        <v>5212073</v>
      </c>
    </row>
    <row r="47" spans="2:13" ht="12.75" customHeight="1">
      <c r="B47" s="218" t="s">
        <v>49</v>
      </c>
      <c r="C47" s="18">
        <v>33687683</v>
      </c>
      <c r="D47" s="4">
        <v>12599287</v>
      </c>
      <c r="E47" s="4">
        <v>8527416</v>
      </c>
      <c r="F47" s="4">
        <v>0</v>
      </c>
      <c r="G47" s="4">
        <v>39077</v>
      </c>
      <c r="H47" s="4">
        <v>6387</v>
      </c>
      <c r="I47" s="4">
        <v>3118104</v>
      </c>
      <c r="J47" s="4">
        <v>0</v>
      </c>
      <c r="K47" s="4">
        <v>113</v>
      </c>
      <c r="L47" s="4">
        <v>0</v>
      </c>
      <c r="M47" s="19">
        <v>57978067</v>
      </c>
    </row>
    <row r="48" spans="2:13" ht="12.75" customHeight="1">
      <c r="B48" s="218" t="s">
        <v>50</v>
      </c>
      <c r="C48" s="18">
        <v>94845357</v>
      </c>
      <c r="D48" s="4">
        <v>27037022</v>
      </c>
      <c r="E48" s="4">
        <v>1074249</v>
      </c>
      <c r="F48" s="4">
        <v>0</v>
      </c>
      <c r="G48" s="4">
        <v>15567</v>
      </c>
      <c r="H48" s="4">
        <v>169</v>
      </c>
      <c r="I48" s="4">
        <v>2988119</v>
      </c>
      <c r="J48" s="4">
        <v>0</v>
      </c>
      <c r="K48" s="4">
        <v>93</v>
      </c>
      <c r="L48" s="4">
        <v>0</v>
      </c>
      <c r="M48" s="19">
        <v>125960576</v>
      </c>
    </row>
    <row r="49" spans="2:13" ht="12.75" customHeight="1">
      <c r="B49" s="218" t="s">
        <v>51</v>
      </c>
      <c r="C49" s="18">
        <v>14640071</v>
      </c>
      <c r="D49" s="4">
        <v>3510888</v>
      </c>
      <c r="E49" s="4">
        <v>559670</v>
      </c>
      <c r="F49" s="4">
        <v>0</v>
      </c>
      <c r="G49" s="4">
        <v>24440</v>
      </c>
      <c r="H49" s="4">
        <v>74065</v>
      </c>
      <c r="I49" s="4">
        <v>384825</v>
      </c>
      <c r="J49" s="4">
        <v>0</v>
      </c>
      <c r="K49" s="4">
        <v>0</v>
      </c>
      <c r="L49" s="4">
        <v>0</v>
      </c>
      <c r="M49" s="19">
        <v>19193959</v>
      </c>
    </row>
    <row r="50" spans="2:13" ht="12.75" customHeight="1">
      <c r="B50" s="218" t="s">
        <v>52</v>
      </c>
      <c r="C50" s="18">
        <v>18908516</v>
      </c>
      <c r="D50" s="4">
        <v>5559509</v>
      </c>
      <c r="E50" s="4">
        <v>2131805</v>
      </c>
      <c r="F50" s="4">
        <v>0</v>
      </c>
      <c r="G50" s="4">
        <v>481312</v>
      </c>
      <c r="H50" s="4">
        <v>10345</v>
      </c>
      <c r="I50" s="4">
        <v>1152432</v>
      </c>
      <c r="J50" s="4">
        <v>0</v>
      </c>
      <c r="K50" s="4">
        <v>0</v>
      </c>
      <c r="L50" s="4">
        <v>18160</v>
      </c>
      <c r="M50" s="19">
        <v>28262079</v>
      </c>
    </row>
    <row r="51" spans="2:13" ht="12.75" customHeight="1">
      <c r="B51" s="137" t="s">
        <v>56</v>
      </c>
      <c r="C51" s="208">
        <v>178970422</v>
      </c>
      <c r="D51" s="209">
        <v>51494329</v>
      </c>
      <c r="E51" s="209">
        <v>12360702</v>
      </c>
      <c r="F51" s="209">
        <v>0</v>
      </c>
      <c r="G51" s="209">
        <v>560520</v>
      </c>
      <c r="H51" s="209">
        <v>91216</v>
      </c>
      <c r="I51" s="209">
        <v>7864320</v>
      </c>
      <c r="J51" s="209">
        <v>0</v>
      </c>
      <c r="K51" s="209">
        <v>206</v>
      </c>
      <c r="L51" s="209">
        <v>18160</v>
      </c>
      <c r="M51" s="210">
        <v>251359875</v>
      </c>
    </row>
    <row r="52" spans="2:13" ht="12.75" customHeight="1">
      <c r="B52" s="274" t="s">
        <v>53</v>
      </c>
      <c r="C52" s="282">
        <v>302600761</v>
      </c>
      <c r="D52" s="283">
        <v>65929759</v>
      </c>
      <c r="E52" s="283">
        <v>3455624</v>
      </c>
      <c r="F52" s="283">
        <v>0</v>
      </c>
      <c r="G52" s="283">
        <v>105603</v>
      </c>
      <c r="H52" s="283">
        <v>6761</v>
      </c>
      <c r="I52" s="283">
        <v>2215682</v>
      </c>
      <c r="J52" s="283">
        <v>0</v>
      </c>
      <c r="K52" s="283">
        <v>27732</v>
      </c>
      <c r="L52" s="283">
        <v>0</v>
      </c>
      <c r="M52" s="284">
        <v>374341922</v>
      </c>
    </row>
    <row r="53" spans="2:13" ht="12.75" customHeight="1">
      <c r="B53" s="137" t="s">
        <v>57</v>
      </c>
      <c r="C53" s="208">
        <v>302600761</v>
      </c>
      <c r="D53" s="209">
        <v>65929759</v>
      </c>
      <c r="E53" s="209">
        <v>3455624</v>
      </c>
      <c r="F53" s="209">
        <v>0</v>
      </c>
      <c r="G53" s="209">
        <v>105603</v>
      </c>
      <c r="H53" s="209">
        <v>6761</v>
      </c>
      <c r="I53" s="209">
        <v>2215682</v>
      </c>
      <c r="J53" s="209">
        <v>0</v>
      </c>
      <c r="K53" s="209">
        <v>27732</v>
      </c>
      <c r="L53" s="209">
        <v>0</v>
      </c>
      <c r="M53" s="210">
        <v>374341922</v>
      </c>
    </row>
    <row r="54" spans="2:13" ht="12.75" customHeight="1">
      <c r="B54" s="138"/>
      <c r="C54" s="240"/>
      <c r="D54" s="241"/>
      <c r="E54" s="241"/>
      <c r="F54" s="241"/>
      <c r="G54" s="241"/>
      <c r="H54" s="241"/>
      <c r="I54" s="241"/>
      <c r="J54" s="241"/>
      <c r="K54" s="241"/>
      <c r="L54" s="241"/>
      <c r="M54" s="242"/>
    </row>
    <row r="55" spans="2:13" ht="12.75" customHeight="1" thickBot="1">
      <c r="B55" s="139" t="s">
        <v>54</v>
      </c>
      <c r="C55" s="189">
        <v>939024355</v>
      </c>
      <c r="D55" s="185">
        <v>213356169</v>
      </c>
      <c r="E55" s="185">
        <v>19255051</v>
      </c>
      <c r="F55" s="185">
        <v>592</v>
      </c>
      <c r="G55" s="185">
        <v>1178322</v>
      </c>
      <c r="H55" s="185">
        <v>387128</v>
      </c>
      <c r="I55" s="185">
        <v>26392840</v>
      </c>
      <c r="J55" s="185">
        <v>570</v>
      </c>
      <c r="K55" s="185">
        <v>292968</v>
      </c>
      <c r="L55" s="185">
        <v>20509</v>
      </c>
      <c r="M55" s="186">
        <v>1199908504</v>
      </c>
    </row>
    <row r="56" spans="2:12" ht="12.75" customHeight="1">
      <c r="B56" s="16" t="s">
        <v>242</v>
      </c>
      <c r="L56" s="16"/>
    </row>
    <row r="57" ht="12.75" customHeight="1"/>
    <row r="58" ht="12.75" customHeight="1"/>
    <row r="59" spans="2:12" ht="12.75" customHeight="1">
      <c r="B59" s="94"/>
      <c r="C59" s="95"/>
      <c r="D59" s="95"/>
      <c r="E59" s="95"/>
      <c r="F59" s="95"/>
      <c r="G59" s="95"/>
      <c r="H59" s="95"/>
      <c r="I59" s="95"/>
      <c r="J59" s="95"/>
      <c r="K59" s="95"/>
      <c r="L59" s="95"/>
    </row>
    <row r="60" spans="2:12" ht="12.75" customHeight="1">
      <c r="B60" s="94"/>
      <c r="C60" s="95"/>
      <c r="D60" s="95"/>
      <c r="E60" s="95"/>
      <c r="F60" s="95"/>
      <c r="G60" s="95"/>
      <c r="H60" s="95"/>
      <c r="I60" s="95"/>
      <c r="J60" s="95"/>
      <c r="K60" s="95"/>
      <c r="L60" s="95"/>
    </row>
  </sheetData>
  <printOptions/>
  <pageMargins left="0.38" right="0.3" top="1" bottom="1" header="0.5" footer="0.5"/>
  <pageSetup fitToHeight="1" fitToWidth="1" horizontalDpi="600" verticalDpi="600" orientation="portrait" scale="65" r:id="rId1"/>
</worksheet>
</file>

<file path=xl/worksheets/sheet53.xml><?xml version="1.0" encoding="utf-8"?>
<worksheet xmlns="http://schemas.openxmlformats.org/spreadsheetml/2006/main" xmlns:r="http://schemas.openxmlformats.org/officeDocument/2006/relationships">
  <dimension ref="B2:G15"/>
  <sheetViews>
    <sheetView showGridLines="0" workbookViewId="0" topLeftCell="A1"/>
  </sheetViews>
  <sheetFormatPr defaultColWidth="9.140625" defaultRowHeight="12.75"/>
  <cols>
    <col min="1" max="1" width="9.140625" style="0" customWidth="1"/>
    <col min="2" max="2" width="14.8515625" style="0" bestFit="1" customWidth="1"/>
    <col min="3" max="7" width="14.7109375" style="0" customWidth="1"/>
  </cols>
  <sheetData>
    <row r="2" ht="12.75">
      <c r="B2" s="2" t="s">
        <v>116</v>
      </c>
    </row>
    <row r="3" ht="18.75" thickBot="1">
      <c r="B3" s="7" t="s">
        <v>371</v>
      </c>
    </row>
    <row r="4" spans="2:7" ht="13.5" thickBot="1">
      <c r="B4" s="100" t="s">
        <v>134</v>
      </c>
      <c r="C4" s="45">
        <v>2006</v>
      </c>
      <c r="D4" s="43">
        <v>2007</v>
      </c>
      <c r="E4" s="43">
        <v>2008</v>
      </c>
      <c r="F4" s="43">
        <v>2009</v>
      </c>
      <c r="G4" s="83">
        <v>2010</v>
      </c>
    </row>
    <row r="5" spans="2:7" ht="12.75">
      <c r="B5" s="169" t="s">
        <v>87</v>
      </c>
      <c r="C5" s="89">
        <v>731954809</v>
      </c>
      <c r="D5" s="90">
        <v>748960901</v>
      </c>
      <c r="E5" s="90">
        <v>952698629</v>
      </c>
      <c r="F5" s="90">
        <v>704578322</v>
      </c>
      <c r="G5" s="91">
        <v>939024355</v>
      </c>
    </row>
    <row r="6" spans="2:7" ht="12.75">
      <c r="B6" s="55" t="s">
        <v>84</v>
      </c>
      <c r="C6" s="92">
        <v>110313196</v>
      </c>
      <c r="D6" s="88">
        <v>128105183</v>
      </c>
      <c r="E6" s="88">
        <v>181051418</v>
      </c>
      <c r="F6" s="88">
        <v>162317330</v>
      </c>
      <c r="G6" s="93">
        <v>213356169</v>
      </c>
    </row>
    <row r="7" spans="2:7" ht="12.75">
      <c r="B7" s="55" t="s">
        <v>81</v>
      </c>
      <c r="C7" s="92">
        <v>28895</v>
      </c>
      <c r="D7" s="88">
        <v>27136</v>
      </c>
      <c r="E7" s="88">
        <v>3519</v>
      </c>
      <c r="F7" s="88">
        <v>15154</v>
      </c>
      <c r="G7" s="93">
        <v>592</v>
      </c>
    </row>
    <row r="8" spans="2:7" ht="12.75">
      <c r="B8" s="55" t="s">
        <v>82</v>
      </c>
      <c r="C8" s="92">
        <v>18736861</v>
      </c>
      <c r="D8" s="88">
        <v>19893549</v>
      </c>
      <c r="E8" s="88">
        <v>23323241</v>
      </c>
      <c r="F8" s="88">
        <v>17477704</v>
      </c>
      <c r="G8" s="93">
        <v>19255051</v>
      </c>
    </row>
    <row r="9" spans="2:7" ht="12.75">
      <c r="B9" s="55" t="s">
        <v>83</v>
      </c>
      <c r="C9" s="92">
        <v>2471354</v>
      </c>
      <c r="D9" s="88">
        <v>1652354</v>
      </c>
      <c r="E9" s="88">
        <v>1562366</v>
      </c>
      <c r="F9" s="88">
        <v>1098131</v>
      </c>
      <c r="G9" s="93">
        <v>1178322</v>
      </c>
    </row>
    <row r="10" spans="2:7" ht="12.75">
      <c r="B10" s="55" t="s">
        <v>85</v>
      </c>
      <c r="C10" s="92">
        <v>33529</v>
      </c>
      <c r="D10" s="88">
        <v>15670</v>
      </c>
      <c r="E10" s="88">
        <v>26114</v>
      </c>
      <c r="F10" s="88">
        <v>13539</v>
      </c>
      <c r="G10" s="93">
        <v>387128</v>
      </c>
    </row>
    <row r="11" spans="2:7" ht="12.75">
      <c r="B11" s="55" t="s">
        <v>86</v>
      </c>
      <c r="C11" s="92">
        <v>9673492</v>
      </c>
      <c r="D11" s="88">
        <v>12366606</v>
      </c>
      <c r="E11" s="88">
        <v>24954830</v>
      </c>
      <c r="F11" s="88">
        <v>23071572</v>
      </c>
      <c r="G11" s="93">
        <v>26392840</v>
      </c>
    </row>
    <row r="12" spans="2:7" ht="12.75">
      <c r="B12" s="55" t="s">
        <v>88</v>
      </c>
      <c r="C12" s="92">
        <v>189464</v>
      </c>
      <c r="D12" s="88">
        <v>151190</v>
      </c>
      <c r="E12" s="88">
        <v>119055</v>
      </c>
      <c r="F12" s="88">
        <v>69932</v>
      </c>
      <c r="G12" s="93">
        <v>570</v>
      </c>
    </row>
    <row r="13" spans="2:7" ht="12.75">
      <c r="B13" s="55" t="s">
        <v>89</v>
      </c>
      <c r="C13" s="92">
        <v>215930</v>
      </c>
      <c r="D13" s="88">
        <v>479223</v>
      </c>
      <c r="E13" s="88">
        <v>491119</v>
      </c>
      <c r="F13" s="88">
        <v>341849</v>
      </c>
      <c r="G13" s="93">
        <v>292968</v>
      </c>
    </row>
    <row r="14" spans="2:7" ht="12.75">
      <c r="B14" s="55" t="s">
        <v>215</v>
      </c>
      <c r="C14" s="92">
        <v>0</v>
      </c>
      <c r="D14" s="88">
        <v>0</v>
      </c>
      <c r="E14" s="88">
        <v>224</v>
      </c>
      <c r="F14" s="88">
        <v>14657</v>
      </c>
      <c r="G14" s="93">
        <v>20509</v>
      </c>
    </row>
    <row r="15" spans="2:7" ht="13.5" thickBot="1">
      <c r="B15" s="151" t="s">
        <v>135</v>
      </c>
      <c r="C15" s="214">
        <v>873617530</v>
      </c>
      <c r="D15" s="271">
        <v>911651812</v>
      </c>
      <c r="E15" s="271">
        <v>1184230515</v>
      </c>
      <c r="F15" s="271">
        <v>908998190</v>
      </c>
      <c r="G15" s="272">
        <v>1199908504</v>
      </c>
    </row>
  </sheetData>
  <printOptions/>
  <pageMargins left="0.75" right="0.75" top="1" bottom="1" header="0.5" footer="0.5"/>
  <pageSetup horizontalDpi="600" verticalDpi="600" orientation="landscape" scale="46" r:id="rId1"/>
</worksheet>
</file>

<file path=xl/worksheets/sheet54.xml><?xml version="1.0" encoding="utf-8"?>
<worksheet xmlns="http://schemas.openxmlformats.org/spreadsheetml/2006/main" xmlns:r="http://schemas.openxmlformats.org/officeDocument/2006/relationships">
  <sheetPr>
    <pageSetUpPr fitToPage="1"/>
  </sheetPr>
  <dimension ref="A2:Q56"/>
  <sheetViews>
    <sheetView showGridLines="0" workbookViewId="0" topLeftCell="A1"/>
  </sheetViews>
  <sheetFormatPr defaultColWidth="9.140625" defaultRowHeight="12.75"/>
  <cols>
    <col min="2" max="2" width="41.7109375" style="0" customWidth="1"/>
    <col min="3" max="3" width="9.8515625" style="0" customWidth="1"/>
    <col min="4" max="4" width="7.28125" style="0" bestFit="1" customWidth="1"/>
    <col min="5" max="5" width="9.7109375" style="0" customWidth="1"/>
    <col min="6" max="6" width="7.28125" style="0" customWidth="1"/>
    <col min="7" max="7" width="6.00390625" style="0" bestFit="1" customWidth="1"/>
    <col min="8" max="8" width="8.140625" style="0" bestFit="1" customWidth="1"/>
    <col min="9" max="9" width="5.421875" style="0" customWidth="1"/>
    <col min="10" max="10" width="6.8515625" style="0" customWidth="1"/>
    <col min="11" max="11" width="5.140625" style="15" bestFit="1" customWidth="1"/>
    <col min="12" max="12" width="5.140625" style="0" bestFit="1" customWidth="1"/>
    <col min="13" max="13" width="8.140625" style="0" customWidth="1"/>
  </cols>
  <sheetData>
    <row r="2" spans="1:17" ht="12.75">
      <c r="A2" s="2"/>
      <c r="B2" s="2" t="s">
        <v>116</v>
      </c>
      <c r="P2" s="8"/>
      <c r="Q2" s="8"/>
    </row>
    <row r="3" spans="1:17" ht="18.75" thickBot="1">
      <c r="A3" s="1"/>
      <c r="B3" s="7" t="s">
        <v>117</v>
      </c>
      <c r="P3" s="8"/>
      <c r="Q3" s="8"/>
    </row>
    <row r="4" spans="2:17" ht="30" customHeight="1" thickBot="1">
      <c r="B4" s="187" t="s">
        <v>1</v>
      </c>
      <c r="C4" s="123" t="s">
        <v>87</v>
      </c>
      <c r="D4" s="124" t="s">
        <v>84</v>
      </c>
      <c r="E4" s="124" t="s">
        <v>218</v>
      </c>
      <c r="F4" s="124" t="s">
        <v>219</v>
      </c>
      <c r="G4" s="124" t="s">
        <v>83</v>
      </c>
      <c r="H4" s="124" t="s">
        <v>121</v>
      </c>
      <c r="I4" s="124" t="s">
        <v>85</v>
      </c>
      <c r="J4" s="124" t="s">
        <v>215</v>
      </c>
      <c r="K4" s="124" t="s">
        <v>88</v>
      </c>
      <c r="L4" s="360" t="s">
        <v>89</v>
      </c>
      <c r="M4" s="187" t="s">
        <v>5</v>
      </c>
      <c r="P4" s="8"/>
      <c r="Q4" s="8"/>
    </row>
    <row r="5" spans="2:13" ht="12.75">
      <c r="B5" s="217" t="s">
        <v>17</v>
      </c>
      <c r="C5" s="117">
        <v>17</v>
      </c>
      <c r="D5" s="118">
        <v>23</v>
      </c>
      <c r="E5" s="118">
        <v>0</v>
      </c>
      <c r="F5" s="118">
        <v>0</v>
      </c>
      <c r="G5" s="118">
        <v>0</v>
      </c>
      <c r="H5" s="118">
        <v>0</v>
      </c>
      <c r="I5" s="118">
        <v>0</v>
      </c>
      <c r="J5" s="152">
        <v>0</v>
      </c>
      <c r="K5" s="152">
        <v>0</v>
      </c>
      <c r="L5" s="152">
        <v>0</v>
      </c>
      <c r="M5" s="119">
        <v>40</v>
      </c>
    </row>
    <row r="6" spans="2:13" ht="12.75">
      <c r="B6" s="218" t="s">
        <v>18</v>
      </c>
      <c r="C6" s="18">
        <v>96</v>
      </c>
      <c r="D6" s="4">
        <v>84</v>
      </c>
      <c r="E6" s="4">
        <v>1</v>
      </c>
      <c r="F6" s="4">
        <v>0</v>
      </c>
      <c r="G6" s="4">
        <v>0</v>
      </c>
      <c r="H6" s="4">
        <v>0</v>
      </c>
      <c r="I6" s="4">
        <v>0</v>
      </c>
      <c r="J6" s="28">
        <v>0</v>
      </c>
      <c r="K6" s="28">
        <v>0</v>
      </c>
      <c r="L6" s="28">
        <v>0</v>
      </c>
      <c r="M6" s="31">
        <v>181</v>
      </c>
    </row>
    <row r="7" spans="2:13" ht="12.75">
      <c r="B7" s="218" t="s">
        <v>153</v>
      </c>
      <c r="C7" s="18">
        <v>56</v>
      </c>
      <c r="D7" s="4">
        <v>1</v>
      </c>
      <c r="E7" s="4">
        <v>2</v>
      </c>
      <c r="F7" s="4">
        <v>0</v>
      </c>
      <c r="G7" s="4">
        <v>0</v>
      </c>
      <c r="H7" s="4">
        <v>38</v>
      </c>
      <c r="I7" s="4">
        <v>0</v>
      </c>
      <c r="J7" s="28">
        <v>0</v>
      </c>
      <c r="K7" s="28">
        <v>0</v>
      </c>
      <c r="L7" s="28">
        <v>0</v>
      </c>
      <c r="M7" s="31">
        <v>97</v>
      </c>
    </row>
    <row r="8" spans="2:13" ht="12.75">
      <c r="B8" s="218" t="s">
        <v>154</v>
      </c>
      <c r="C8" s="18">
        <v>23</v>
      </c>
      <c r="D8" s="4">
        <v>0</v>
      </c>
      <c r="E8" s="4">
        <v>3</v>
      </c>
      <c r="F8" s="4">
        <v>0</v>
      </c>
      <c r="G8" s="4">
        <v>0</v>
      </c>
      <c r="H8" s="4">
        <v>48</v>
      </c>
      <c r="I8" s="4">
        <v>0</v>
      </c>
      <c r="J8" s="28">
        <v>0</v>
      </c>
      <c r="K8" s="28">
        <v>0</v>
      </c>
      <c r="L8" s="28">
        <v>0</v>
      </c>
      <c r="M8" s="31">
        <v>74</v>
      </c>
    </row>
    <row r="9" spans="2:13" ht="12.75">
      <c r="B9" s="218" t="s">
        <v>19</v>
      </c>
      <c r="C9" s="18">
        <v>29606</v>
      </c>
      <c r="D9" s="4">
        <v>3194</v>
      </c>
      <c r="E9" s="4">
        <v>1115</v>
      </c>
      <c r="F9" s="4">
        <v>0</v>
      </c>
      <c r="G9" s="4">
        <v>10</v>
      </c>
      <c r="H9" s="4">
        <v>11169</v>
      </c>
      <c r="I9" s="4">
        <v>0</v>
      </c>
      <c r="J9" s="28">
        <v>0</v>
      </c>
      <c r="K9" s="28">
        <v>0</v>
      </c>
      <c r="L9" s="28">
        <v>16</v>
      </c>
      <c r="M9" s="31">
        <v>45110</v>
      </c>
    </row>
    <row r="10" spans="2:13" ht="12.75">
      <c r="B10" s="218" t="s">
        <v>20</v>
      </c>
      <c r="C10" s="18">
        <v>1403</v>
      </c>
      <c r="D10" s="4">
        <v>161</v>
      </c>
      <c r="E10" s="4">
        <v>42</v>
      </c>
      <c r="F10" s="4">
        <v>0</v>
      </c>
      <c r="G10" s="4">
        <v>16</v>
      </c>
      <c r="H10" s="4">
        <v>789</v>
      </c>
      <c r="I10" s="4">
        <v>0</v>
      </c>
      <c r="J10" s="28">
        <v>0</v>
      </c>
      <c r="K10" s="28">
        <v>0</v>
      </c>
      <c r="L10" s="28">
        <v>0</v>
      </c>
      <c r="M10" s="31">
        <v>2411</v>
      </c>
    </row>
    <row r="11" spans="2:13" ht="12.75">
      <c r="B11" s="218" t="s">
        <v>206</v>
      </c>
      <c r="C11" s="18">
        <v>30</v>
      </c>
      <c r="D11" s="4">
        <v>1</v>
      </c>
      <c r="E11" s="4">
        <v>5</v>
      </c>
      <c r="F11" s="4">
        <v>0</v>
      </c>
      <c r="G11" s="4">
        <v>0</v>
      </c>
      <c r="H11" s="4">
        <v>63</v>
      </c>
      <c r="I11" s="4">
        <v>0</v>
      </c>
      <c r="J11" s="28">
        <v>0</v>
      </c>
      <c r="K11" s="28">
        <v>0</v>
      </c>
      <c r="L11" s="28">
        <v>0</v>
      </c>
      <c r="M11" s="31">
        <v>99</v>
      </c>
    </row>
    <row r="12" spans="2:13" ht="12.75">
      <c r="B12" s="218" t="s">
        <v>21</v>
      </c>
      <c r="C12" s="18">
        <v>5525</v>
      </c>
      <c r="D12" s="4">
        <v>3260</v>
      </c>
      <c r="E12" s="4">
        <v>531</v>
      </c>
      <c r="F12" s="4">
        <v>6</v>
      </c>
      <c r="G12" s="4">
        <v>138</v>
      </c>
      <c r="H12" s="4">
        <v>5564</v>
      </c>
      <c r="I12" s="4">
        <v>82</v>
      </c>
      <c r="J12" s="28">
        <v>0</v>
      </c>
      <c r="K12" s="28">
        <v>0</v>
      </c>
      <c r="L12" s="28">
        <v>2</v>
      </c>
      <c r="M12" s="31">
        <v>15108</v>
      </c>
    </row>
    <row r="13" spans="2:13" ht="12.75">
      <c r="B13" s="218" t="s">
        <v>22</v>
      </c>
      <c r="C13" s="18">
        <v>2139</v>
      </c>
      <c r="D13" s="4">
        <v>309</v>
      </c>
      <c r="E13" s="4">
        <v>106</v>
      </c>
      <c r="F13" s="4">
        <v>0</v>
      </c>
      <c r="G13" s="4">
        <v>3</v>
      </c>
      <c r="H13" s="4">
        <v>1740</v>
      </c>
      <c r="I13" s="4">
        <v>0</v>
      </c>
      <c r="J13" s="28">
        <v>0</v>
      </c>
      <c r="K13" s="28">
        <v>0</v>
      </c>
      <c r="L13" s="28">
        <v>0</v>
      </c>
      <c r="M13" s="31">
        <v>4297</v>
      </c>
    </row>
    <row r="14" spans="2:13" ht="12.75">
      <c r="B14" s="218" t="s">
        <v>155</v>
      </c>
      <c r="C14" s="18">
        <v>36121</v>
      </c>
      <c r="D14" s="4">
        <v>5303</v>
      </c>
      <c r="E14" s="4">
        <v>374</v>
      </c>
      <c r="F14" s="4">
        <v>0</v>
      </c>
      <c r="G14" s="4">
        <v>8</v>
      </c>
      <c r="H14" s="4">
        <v>13104</v>
      </c>
      <c r="I14" s="4">
        <v>59</v>
      </c>
      <c r="J14" s="28">
        <v>0</v>
      </c>
      <c r="K14" s="28">
        <v>0</v>
      </c>
      <c r="L14" s="28">
        <v>3</v>
      </c>
      <c r="M14" s="31">
        <v>54972</v>
      </c>
    </row>
    <row r="15" spans="2:13" ht="12.75">
      <c r="B15" s="218" t="s">
        <v>23</v>
      </c>
      <c r="C15" s="18">
        <v>179</v>
      </c>
      <c r="D15" s="4">
        <v>0</v>
      </c>
      <c r="E15" s="4">
        <v>6</v>
      </c>
      <c r="F15" s="4">
        <v>0</v>
      </c>
      <c r="G15" s="4">
        <v>2</v>
      </c>
      <c r="H15" s="4">
        <v>289</v>
      </c>
      <c r="I15" s="4">
        <v>0</v>
      </c>
      <c r="J15" s="28">
        <v>0</v>
      </c>
      <c r="K15" s="28">
        <v>0</v>
      </c>
      <c r="L15" s="28">
        <v>0</v>
      </c>
      <c r="M15" s="31">
        <v>476</v>
      </c>
    </row>
    <row r="16" spans="2:13" ht="12.75">
      <c r="B16" s="218" t="s">
        <v>24</v>
      </c>
      <c r="C16" s="18">
        <v>32377</v>
      </c>
      <c r="D16" s="4">
        <v>1725</v>
      </c>
      <c r="E16" s="4">
        <v>1080</v>
      </c>
      <c r="F16" s="4">
        <v>0</v>
      </c>
      <c r="G16" s="4">
        <v>47</v>
      </c>
      <c r="H16" s="4">
        <v>5769</v>
      </c>
      <c r="I16" s="4">
        <v>4</v>
      </c>
      <c r="J16" s="28">
        <v>0</v>
      </c>
      <c r="K16" s="28">
        <v>0</v>
      </c>
      <c r="L16" s="28">
        <v>0</v>
      </c>
      <c r="M16" s="31">
        <v>41002</v>
      </c>
    </row>
    <row r="17" spans="2:13" ht="12.75">
      <c r="B17" s="218" t="s">
        <v>25</v>
      </c>
      <c r="C17" s="18">
        <v>1694</v>
      </c>
      <c r="D17" s="4">
        <v>330</v>
      </c>
      <c r="E17" s="4">
        <v>1</v>
      </c>
      <c r="F17" s="4">
        <v>0</v>
      </c>
      <c r="G17" s="4">
        <v>1</v>
      </c>
      <c r="H17" s="4">
        <v>1798</v>
      </c>
      <c r="I17" s="4">
        <v>80</v>
      </c>
      <c r="J17" s="28">
        <v>0</v>
      </c>
      <c r="K17" s="28">
        <v>0</v>
      </c>
      <c r="L17" s="28">
        <v>0</v>
      </c>
      <c r="M17" s="31">
        <v>3904</v>
      </c>
    </row>
    <row r="18" spans="2:13" ht="12.75">
      <c r="B18" s="218" t="s">
        <v>26</v>
      </c>
      <c r="C18" s="18">
        <v>7858</v>
      </c>
      <c r="D18" s="4">
        <v>3149</v>
      </c>
      <c r="E18" s="4">
        <v>43</v>
      </c>
      <c r="F18" s="4">
        <v>0</v>
      </c>
      <c r="G18" s="4">
        <v>16</v>
      </c>
      <c r="H18" s="4">
        <v>733</v>
      </c>
      <c r="I18" s="4">
        <v>0</v>
      </c>
      <c r="J18" s="28">
        <v>0</v>
      </c>
      <c r="K18" s="28">
        <v>0</v>
      </c>
      <c r="L18" s="28">
        <v>0</v>
      </c>
      <c r="M18" s="31">
        <v>11799</v>
      </c>
    </row>
    <row r="19" spans="2:13" ht="12.75">
      <c r="B19" s="218" t="s">
        <v>27</v>
      </c>
      <c r="C19" s="18">
        <v>20553</v>
      </c>
      <c r="D19" s="4">
        <v>6799</v>
      </c>
      <c r="E19" s="4">
        <v>1343</v>
      </c>
      <c r="F19" s="4">
        <v>23</v>
      </c>
      <c r="G19" s="4">
        <v>86</v>
      </c>
      <c r="H19" s="4">
        <v>5014</v>
      </c>
      <c r="I19" s="4">
        <v>119</v>
      </c>
      <c r="J19" s="28">
        <v>0</v>
      </c>
      <c r="K19" s="28">
        <v>7</v>
      </c>
      <c r="L19" s="28">
        <v>63</v>
      </c>
      <c r="M19" s="31">
        <v>34007</v>
      </c>
    </row>
    <row r="20" spans="2:13" ht="12.75">
      <c r="B20" s="218" t="s">
        <v>28</v>
      </c>
      <c r="C20" s="18">
        <v>2675</v>
      </c>
      <c r="D20" s="4">
        <v>228</v>
      </c>
      <c r="E20" s="4">
        <v>131</v>
      </c>
      <c r="F20" s="4">
        <v>0</v>
      </c>
      <c r="G20" s="4">
        <v>6</v>
      </c>
      <c r="H20" s="4">
        <v>3123</v>
      </c>
      <c r="I20" s="4">
        <v>0</v>
      </c>
      <c r="J20" s="28">
        <v>0</v>
      </c>
      <c r="K20" s="28">
        <v>0</v>
      </c>
      <c r="L20" s="28">
        <v>0</v>
      </c>
      <c r="M20" s="31">
        <v>6163</v>
      </c>
    </row>
    <row r="21" spans="2:13" ht="12.75">
      <c r="B21" s="218" t="s">
        <v>29</v>
      </c>
      <c r="C21" s="18">
        <v>3417</v>
      </c>
      <c r="D21" s="4">
        <v>11</v>
      </c>
      <c r="E21" s="4">
        <v>18</v>
      </c>
      <c r="F21" s="4">
        <v>0</v>
      </c>
      <c r="G21" s="4">
        <v>1</v>
      </c>
      <c r="H21" s="4">
        <v>438</v>
      </c>
      <c r="I21" s="4">
        <v>0</v>
      </c>
      <c r="J21" s="28">
        <v>0</v>
      </c>
      <c r="K21" s="28">
        <v>0</v>
      </c>
      <c r="L21" s="28">
        <v>0</v>
      </c>
      <c r="M21" s="31">
        <v>3885</v>
      </c>
    </row>
    <row r="22" spans="2:13" ht="12.75">
      <c r="B22" s="218" t="s">
        <v>30</v>
      </c>
      <c r="C22" s="18">
        <v>6160</v>
      </c>
      <c r="D22" s="4">
        <v>1335</v>
      </c>
      <c r="E22" s="4">
        <v>537</v>
      </c>
      <c r="F22" s="4">
        <v>0</v>
      </c>
      <c r="G22" s="4">
        <v>9</v>
      </c>
      <c r="H22" s="4">
        <v>6624</v>
      </c>
      <c r="I22" s="4">
        <v>39</v>
      </c>
      <c r="J22" s="28">
        <v>0</v>
      </c>
      <c r="K22" s="28">
        <v>0</v>
      </c>
      <c r="L22" s="28">
        <v>0</v>
      </c>
      <c r="M22" s="31">
        <v>14704</v>
      </c>
    </row>
    <row r="23" spans="2:13" ht="12.75">
      <c r="B23" s="218" t="s">
        <v>31</v>
      </c>
      <c r="C23" s="18">
        <v>379</v>
      </c>
      <c r="D23" s="4">
        <v>78</v>
      </c>
      <c r="E23" s="4">
        <v>155</v>
      </c>
      <c r="F23" s="4">
        <v>2</v>
      </c>
      <c r="G23" s="4">
        <v>2</v>
      </c>
      <c r="H23" s="4">
        <v>496</v>
      </c>
      <c r="I23" s="4">
        <v>0</v>
      </c>
      <c r="J23" s="28">
        <v>0</v>
      </c>
      <c r="K23" s="28">
        <v>0</v>
      </c>
      <c r="L23" s="28">
        <v>0</v>
      </c>
      <c r="M23" s="31">
        <v>1112</v>
      </c>
    </row>
    <row r="24" spans="2:13" ht="12.75">
      <c r="B24" s="218" t="s">
        <v>32</v>
      </c>
      <c r="C24" s="18">
        <v>32</v>
      </c>
      <c r="D24" s="4">
        <v>0</v>
      </c>
      <c r="E24" s="4">
        <v>3</v>
      </c>
      <c r="F24" s="4">
        <v>0</v>
      </c>
      <c r="G24" s="4">
        <v>0</v>
      </c>
      <c r="H24" s="4">
        <v>41</v>
      </c>
      <c r="I24" s="4">
        <v>0</v>
      </c>
      <c r="J24" s="28">
        <v>0</v>
      </c>
      <c r="K24" s="28">
        <v>0</v>
      </c>
      <c r="L24" s="28">
        <v>0</v>
      </c>
      <c r="M24" s="31">
        <v>76</v>
      </c>
    </row>
    <row r="25" spans="2:13" ht="12.75">
      <c r="B25" s="218" t="s">
        <v>33</v>
      </c>
      <c r="C25" s="18">
        <v>21</v>
      </c>
      <c r="D25" s="4">
        <v>0</v>
      </c>
      <c r="E25" s="4">
        <v>15</v>
      </c>
      <c r="F25" s="4">
        <v>0</v>
      </c>
      <c r="G25" s="4">
        <v>0</v>
      </c>
      <c r="H25" s="4">
        <v>80</v>
      </c>
      <c r="I25" s="4">
        <v>0</v>
      </c>
      <c r="J25" s="28">
        <v>0</v>
      </c>
      <c r="K25" s="28">
        <v>0</v>
      </c>
      <c r="L25" s="28">
        <v>0</v>
      </c>
      <c r="M25" s="31">
        <v>116</v>
      </c>
    </row>
    <row r="26" spans="2:13" ht="12.75">
      <c r="B26" s="218" t="s">
        <v>214</v>
      </c>
      <c r="C26" s="18">
        <v>0</v>
      </c>
      <c r="D26" s="4">
        <v>0</v>
      </c>
      <c r="E26" s="4">
        <v>0</v>
      </c>
      <c r="F26" s="4">
        <v>0</v>
      </c>
      <c r="G26" s="4">
        <v>0</v>
      </c>
      <c r="H26" s="4">
        <v>5</v>
      </c>
      <c r="I26" s="4">
        <v>0</v>
      </c>
      <c r="J26" s="28">
        <v>0</v>
      </c>
      <c r="K26" s="28">
        <v>0</v>
      </c>
      <c r="L26" s="28">
        <v>0</v>
      </c>
      <c r="M26" s="31">
        <v>5</v>
      </c>
    </row>
    <row r="27" spans="2:13" ht="12.75">
      <c r="B27" s="218" t="s">
        <v>207</v>
      </c>
      <c r="C27" s="18">
        <v>4</v>
      </c>
      <c r="D27" s="4">
        <v>0</v>
      </c>
      <c r="E27" s="4">
        <v>0</v>
      </c>
      <c r="F27" s="4">
        <v>0</v>
      </c>
      <c r="G27" s="4">
        <v>0</v>
      </c>
      <c r="H27" s="4">
        <v>0</v>
      </c>
      <c r="I27" s="4">
        <v>0</v>
      </c>
      <c r="J27" s="28">
        <v>0</v>
      </c>
      <c r="K27" s="28">
        <v>0</v>
      </c>
      <c r="L27" s="28">
        <v>0</v>
      </c>
      <c r="M27" s="31">
        <v>4</v>
      </c>
    </row>
    <row r="28" spans="2:13" ht="12.75">
      <c r="B28" s="218" t="s">
        <v>34</v>
      </c>
      <c r="C28" s="18">
        <v>317</v>
      </c>
      <c r="D28" s="4">
        <v>13</v>
      </c>
      <c r="E28" s="4">
        <v>85</v>
      </c>
      <c r="F28" s="4">
        <v>0</v>
      </c>
      <c r="G28" s="4">
        <v>5</v>
      </c>
      <c r="H28" s="4">
        <v>853</v>
      </c>
      <c r="I28" s="4">
        <v>0</v>
      </c>
      <c r="J28" s="28">
        <v>0</v>
      </c>
      <c r="K28" s="28">
        <v>0</v>
      </c>
      <c r="L28" s="28">
        <v>0</v>
      </c>
      <c r="M28" s="31">
        <v>1273</v>
      </c>
    </row>
    <row r="29" spans="2:13" ht="12.75">
      <c r="B29" s="218" t="s">
        <v>35</v>
      </c>
      <c r="C29" s="18">
        <v>42</v>
      </c>
      <c r="D29" s="4">
        <v>5</v>
      </c>
      <c r="E29" s="4">
        <v>0</v>
      </c>
      <c r="F29" s="4">
        <v>0</v>
      </c>
      <c r="G29" s="4">
        <v>0</v>
      </c>
      <c r="H29" s="4">
        <v>0</v>
      </c>
      <c r="I29" s="4">
        <v>0</v>
      </c>
      <c r="J29" s="28">
        <v>0</v>
      </c>
      <c r="K29" s="28">
        <v>0</v>
      </c>
      <c r="L29" s="28">
        <v>0</v>
      </c>
      <c r="M29" s="31">
        <v>47</v>
      </c>
    </row>
    <row r="30" spans="2:13" ht="12.75">
      <c r="B30" s="218" t="s">
        <v>36</v>
      </c>
      <c r="C30" s="18">
        <v>7</v>
      </c>
      <c r="D30" s="4">
        <v>8</v>
      </c>
      <c r="E30" s="4">
        <v>2</v>
      </c>
      <c r="F30" s="4">
        <v>0</v>
      </c>
      <c r="G30" s="4">
        <v>2</v>
      </c>
      <c r="H30" s="4">
        <v>5</v>
      </c>
      <c r="I30" s="4">
        <v>0</v>
      </c>
      <c r="J30" s="28">
        <v>0</v>
      </c>
      <c r="K30" s="28">
        <v>0</v>
      </c>
      <c r="L30" s="28">
        <v>0</v>
      </c>
      <c r="M30" s="31">
        <v>24</v>
      </c>
    </row>
    <row r="31" spans="2:13" ht="12.75">
      <c r="B31" s="218" t="s">
        <v>37</v>
      </c>
      <c r="C31" s="18">
        <v>1295</v>
      </c>
      <c r="D31" s="4">
        <v>590</v>
      </c>
      <c r="E31" s="4">
        <v>109</v>
      </c>
      <c r="F31" s="4">
        <v>0</v>
      </c>
      <c r="G31" s="4">
        <v>170</v>
      </c>
      <c r="H31" s="4">
        <v>1462</v>
      </c>
      <c r="I31" s="4">
        <v>116</v>
      </c>
      <c r="J31" s="28">
        <v>0</v>
      </c>
      <c r="K31" s="28">
        <v>0</v>
      </c>
      <c r="L31" s="28">
        <v>22</v>
      </c>
      <c r="M31" s="31">
        <v>3764</v>
      </c>
    </row>
    <row r="32" spans="2:13" ht="12.75">
      <c r="B32" s="218" t="s">
        <v>217</v>
      </c>
      <c r="C32" s="18">
        <v>24</v>
      </c>
      <c r="D32" s="4">
        <v>7</v>
      </c>
      <c r="E32" s="4">
        <v>0</v>
      </c>
      <c r="F32" s="4">
        <v>0</v>
      </c>
      <c r="G32" s="4">
        <v>0</v>
      </c>
      <c r="H32" s="4">
        <v>44</v>
      </c>
      <c r="I32" s="4">
        <v>0</v>
      </c>
      <c r="J32" s="28">
        <v>0</v>
      </c>
      <c r="K32" s="28">
        <v>0</v>
      </c>
      <c r="L32" s="28">
        <v>0</v>
      </c>
      <c r="M32" s="31">
        <v>75</v>
      </c>
    </row>
    <row r="33" spans="2:13" ht="12.75">
      <c r="B33" s="218" t="s">
        <v>156</v>
      </c>
      <c r="C33" s="18">
        <v>6</v>
      </c>
      <c r="D33" s="4">
        <v>3</v>
      </c>
      <c r="E33" s="4">
        <v>0</v>
      </c>
      <c r="F33" s="4">
        <v>0</v>
      </c>
      <c r="G33" s="4">
        <v>0</v>
      </c>
      <c r="H33" s="4">
        <v>0</v>
      </c>
      <c r="I33" s="4">
        <v>0</v>
      </c>
      <c r="J33" s="28">
        <v>0</v>
      </c>
      <c r="K33" s="28">
        <v>0</v>
      </c>
      <c r="L33" s="28">
        <v>0</v>
      </c>
      <c r="M33" s="31">
        <v>9</v>
      </c>
    </row>
    <row r="34" spans="2:13" ht="12.75">
      <c r="B34" s="218" t="s">
        <v>38</v>
      </c>
      <c r="C34" s="18">
        <v>23</v>
      </c>
      <c r="D34" s="4">
        <v>0</v>
      </c>
      <c r="E34" s="4">
        <v>4</v>
      </c>
      <c r="F34" s="4">
        <v>0</v>
      </c>
      <c r="G34" s="4">
        <v>0</v>
      </c>
      <c r="H34" s="4">
        <v>14</v>
      </c>
      <c r="I34" s="4">
        <v>0</v>
      </c>
      <c r="J34" s="28">
        <v>0</v>
      </c>
      <c r="K34" s="28">
        <v>0</v>
      </c>
      <c r="L34" s="28">
        <v>0</v>
      </c>
      <c r="M34" s="31">
        <v>41</v>
      </c>
    </row>
    <row r="35" spans="2:13" ht="12.75">
      <c r="B35" s="218" t="s">
        <v>39</v>
      </c>
      <c r="C35" s="18">
        <v>202</v>
      </c>
      <c r="D35" s="4">
        <v>141</v>
      </c>
      <c r="E35" s="4">
        <v>5</v>
      </c>
      <c r="F35" s="4">
        <v>2</v>
      </c>
      <c r="G35" s="4">
        <v>0</v>
      </c>
      <c r="H35" s="4">
        <v>25</v>
      </c>
      <c r="I35" s="4">
        <v>0</v>
      </c>
      <c r="J35" s="28">
        <v>0</v>
      </c>
      <c r="K35" s="28">
        <v>0</v>
      </c>
      <c r="L35" s="28">
        <v>0</v>
      </c>
      <c r="M35" s="31">
        <v>375</v>
      </c>
    </row>
    <row r="36" spans="2:13" ht="12.75">
      <c r="B36" s="218" t="s">
        <v>157</v>
      </c>
      <c r="C36" s="18">
        <v>0</v>
      </c>
      <c r="D36" s="4">
        <v>5</v>
      </c>
      <c r="E36" s="4">
        <v>0</v>
      </c>
      <c r="F36" s="4">
        <v>0</v>
      </c>
      <c r="G36" s="4">
        <v>0</v>
      </c>
      <c r="H36" s="4">
        <v>32</v>
      </c>
      <c r="I36" s="4">
        <v>0</v>
      </c>
      <c r="J36" s="28">
        <v>0</v>
      </c>
      <c r="K36" s="28">
        <v>0</v>
      </c>
      <c r="L36" s="28">
        <v>0</v>
      </c>
      <c r="M36" s="31">
        <v>37</v>
      </c>
    </row>
    <row r="37" spans="2:13" ht="12.75">
      <c r="B37" s="218" t="s">
        <v>40</v>
      </c>
      <c r="C37" s="18">
        <v>746</v>
      </c>
      <c r="D37" s="4">
        <v>1</v>
      </c>
      <c r="E37" s="4">
        <v>155</v>
      </c>
      <c r="F37" s="4">
        <v>0</v>
      </c>
      <c r="G37" s="4">
        <v>0</v>
      </c>
      <c r="H37" s="4">
        <v>756</v>
      </c>
      <c r="I37" s="4">
        <v>0</v>
      </c>
      <c r="J37" s="28">
        <v>0</v>
      </c>
      <c r="K37" s="28">
        <v>0</v>
      </c>
      <c r="L37" s="28">
        <v>0</v>
      </c>
      <c r="M37" s="31">
        <v>1658</v>
      </c>
    </row>
    <row r="38" spans="2:13" ht="12.75">
      <c r="B38" s="218" t="s">
        <v>41</v>
      </c>
      <c r="C38" s="18">
        <v>189</v>
      </c>
      <c r="D38" s="4">
        <v>466</v>
      </c>
      <c r="E38" s="4">
        <v>1</v>
      </c>
      <c r="F38" s="4">
        <v>0</v>
      </c>
      <c r="G38" s="4">
        <v>0</v>
      </c>
      <c r="H38" s="4">
        <v>4</v>
      </c>
      <c r="I38" s="4">
        <v>0</v>
      </c>
      <c r="J38" s="28">
        <v>0</v>
      </c>
      <c r="K38" s="28">
        <v>0</v>
      </c>
      <c r="L38" s="28">
        <v>0</v>
      </c>
      <c r="M38" s="31">
        <v>660</v>
      </c>
    </row>
    <row r="39" spans="2:13" ht="12.75">
      <c r="B39" s="218" t="s">
        <v>42</v>
      </c>
      <c r="C39" s="18">
        <v>223</v>
      </c>
      <c r="D39" s="4">
        <v>0</v>
      </c>
      <c r="E39" s="4">
        <v>2</v>
      </c>
      <c r="F39" s="4">
        <v>0</v>
      </c>
      <c r="G39" s="4">
        <v>0</v>
      </c>
      <c r="H39" s="4">
        <v>33</v>
      </c>
      <c r="I39" s="4">
        <v>10</v>
      </c>
      <c r="J39" s="28">
        <v>0</v>
      </c>
      <c r="K39" s="28">
        <v>0</v>
      </c>
      <c r="L39" s="28">
        <v>0</v>
      </c>
      <c r="M39" s="31">
        <v>268</v>
      </c>
    </row>
    <row r="40" spans="2:13" ht="12.75">
      <c r="B40" s="218" t="s">
        <v>43</v>
      </c>
      <c r="C40" s="18">
        <v>291</v>
      </c>
      <c r="D40" s="4">
        <v>50</v>
      </c>
      <c r="E40" s="4">
        <v>14</v>
      </c>
      <c r="F40" s="4">
        <v>2</v>
      </c>
      <c r="G40" s="4">
        <v>21</v>
      </c>
      <c r="H40" s="4">
        <v>84</v>
      </c>
      <c r="I40" s="4">
        <v>28</v>
      </c>
      <c r="J40" s="28">
        <v>0</v>
      </c>
      <c r="K40" s="28">
        <v>0</v>
      </c>
      <c r="L40" s="28">
        <v>0</v>
      </c>
      <c r="M40" s="31">
        <v>490</v>
      </c>
    </row>
    <row r="41" spans="2:13" ht="12.75">
      <c r="B41" s="218" t="s">
        <v>44</v>
      </c>
      <c r="C41" s="18">
        <v>131</v>
      </c>
      <c r="D41" s="4">
        <v>37</v>
      </c>
      <c r="E41" s="4">
        <v>7</v>
      </c>
      <c r="F41" s="4">
        <v>0</v>
      </c>
      <c r="G41" s="4">
        <v>1</v>
      </c>
      <c r="H41" s="4">
        <v>359</v>
      </c>
      <c r="I41" s="4">
        <v>0</v>
      </c>
      <c r="J41" s="28">
        <v>0</v>
      </c>
      <c r="K41" s="28">
        <v>0</v>
      </c>
      <c r="L41" s="28">
        <v>0</v>
      </c>
      <c r="M41" s="31">
        <v>535</v>
      </c>
    </row>
    <row r="42" spans="2:13" ht="12.75">
      <c r="B42" s="218" t="s">
        <v>45</v>
      </c>
      <c r="C42" s="18">
        <v>2457</v>
      </c>
      <c r="D42" s="4">
        <v>150</v>
      </c>
      <c r="E42" s="4">
        <v>46</v>
      </c>
      <c r="F42" s="4">
        <v>0</v>
      </c>
      <c r="G42" s="4">
        <v>2</v>
      </c>
      <c r="H42" s="4">
        <v>241</v>
      </c>
      <c r="I42" s="4">
        <v>0</v>
      </c>
      <c r="J42" s="28">
        <v>0</v>
      </c>
      <c r="K42" s="28">
        <v>0</v>
      </c>
      <c r="L42" s="28">
        <v>0</v>
      </c>
      <c r="M42" s="31">
        <v>2896</v>
      </c>
    </row>
    <row r="43" spans="2:13" ht="12.75">
      <c r="B43" s="218" t="s">
        <v>46</v>
      </c>
      <c r="C43" s="18">
        <v>521</v>
      </c>
      <c r="D43" s="4">
        <v>334</v>
      </c>
      <c r="E43" s="4">
        <v>15</v>
      </c>
      <c r="F43" s="4">
        <v>0</v>
      </c>
      <c r="G43" s="4">
        <v>6</v>
      </c>
      <c r="H43" s="4">
        <v>136</v>
      </c>
      <c r="I43" s="4">
        <v>0</v>
      </c>
      <c r="J43" s="28">
        <v>0</v>
      </c>
      <c r="K43" s="28">
        <v>0</v>
      </c>
      <c r="L43" s="28">
        <v>0</v>
      </c>
      <c r="M43" s="31">
        <v>1012</v>
      </c>
    </row>
    <row r="44" spans="2:13" ht="12.75">
      <c r="B44" s="137" t="s">
        <v>55</v>
      </c>
      <c r="C44" s="208">
        <v>156839</v>
      </c>
      <c r="D44" s="209">
        <v>27801</v>
      </c>
      <c r="E44" s="209">
        <v>5956</v>
      </c>
      <c r="F44" s="209">
        <v>35</v>
      </c>
      <c r="G44" s="209">
        <v>552</v>
      </c>
      <c r="H44" s="209">
        <v>60973</v>
      </c>
      <c r="I44" s="209">
        <v>537</v>
      </c>
      <c r="J44" s="279">
        <v>0</v>
      </c>
      <c r="K44" s="279">
        <v>7</v>
      </c>
      <c r="L44" s="279">
        <v>106</v>
      </c>
      <c r="M44" s="211">
        <v>252806</v>
      </c>
    </row>
    <row r="45" spans="2:13" ht="12.75">
      <c r="B45" s="218" t="s">
        <v>47</v>
      </c>
      <c r="C45" s="18">
        <v>4644</v>
      </c>
      <c r="D45" s="4">
        <v>900</v>
      </c>
      <c r="E45" s="4">
        <v>145</v>
      </c>
      <c r="F45" s="4">
        <v>0</v>
      </c>
      <c r="G45" s="4">
        <v>3</v>
      </c>
      <c r="H45" s="4">
        <v>2826</v>
      </c>
      <c r="I45" s="4">
        <v>0</v>
      </c>
      <c r="J45" s="28">
        <v>0</v>
      </c>
      <c r="K45" s="28">
        <v>0</v>
      </c>
      <c r="L45" s="28">
        <v>0</v>
      </c>
      <c r="M45" s="31">
        <v>8518</v>
      </c>
    </row>
    <row r="46" spans="2:13" ht="12.75">
      <c r="B46" s="218" t="s">
        <v>48</v>
      </c>
      <c r="C46" s="18">
        <v>2066</v>
      </c>
      <c r="D46" s="4">
        <v>1099</v>
      </c>
      <c r="E46" s="4">
        <v>144</v>
      </c>
      <c r="F46" s="4">
        <v>0</v>
      </c>
      <c r="G46" s="4">
        <v>35</v>
      </c>
      <c r="H46" s="4">
        <v>2012</v>
      </c>
      <c r="I46" s="4">
        <v>84</v>
      </c>
      <c r="J46" s="28">
        <v>0</v>
      </c>
      <c r="K46" s="28">
        <v>0</v>
      </c>
      <c r="L46" s="28">
        <v>0</v>
      </c>
      <c r="M46" s="31">
        <v>5440</v>
      </c>
    </row>
    <row r="47" spans="2:13" ht="12.75">
      <c r="B47" s="218" t="s">
        <v>49</v>
      </c>
      <c r="C47" s="18">
        <v>22621</v>
      </c>
      <c r="D47" s="4">
        <v>18119</v>
      </c>
      <c r="E47" s="4">
        <v>478</v>
      </c>
      <c r="F47" s="4">
        <v>0</v>
      </c>
      <c r="G47" s="4">
        <v>382</v>
      </c>
      <c r="H47" s="4">
        <v>9109</v>
      </c>
      <c r="I47" s="4">
        <v>67</v>
      </c>
      <c r="J47" s="28">
        <v>0</v>
      </c>
      <c r="K47" s="28">
        <v>0</v>
      </c>
      <c r="L47" s="28">
        <v>1</v>
      </c>
      <c r="M47" s="31">
        <v>50777</v>
      </c>
    </row>
    <row r="48" spans="2:13" ht="12.75">
      <c r="B48" s="218" t="s">
        <v>50</v>
      </c>
      <c r="C48" s="18">
        <v>31386</v>
      </c>
      <c r="D48" s="4">
        <v>17371</v>
      </c>
      <c r="E48" s="4">
        <v>2172</v>
      </c>
      <c r="F48" s="4">
        <v>19</v>
      </c>
      <c r="G48" s="4">
        <v>250</v>
      </c>
      <c r="H48" s="4">
        <v>28536</v>
      </c>
      <c r="I48" s="4">
        <v>927</v>
      </c>
      <c r="J48" s="28">
        <v>0</v>
      </c>
      <c r="K48" s="28">
        <v>0</v>
      </c>
      <c r="L48" s="28">
        <v>9</v>
      </c>
      <c r="M48" s="31">
        <v>80670</v>
      </c>
    </row>
    <row r="49" spans="2:13" ht="12.75">
      <c r="B49" s="218" t="s">
        <v>51</v>
      </c>
      <c r="C49" s="18">
        <v>18965</v>
      </c>
      <c r="D49" s="4">
        <v>5006</v>
      </c>
      <c r="E49" s="4">
        <v>627</v>
      </c>
      <c r="F49" s="4">
        <v>9</v>
      </c>
      <c r="G49" s="4">
        <v>372</v>
      </c>
      <c r="H49" s="4">
        <v>12023</v>
      </c>
      <c r="I49" s="4">
        <v>859</v>
      </c>
      <c r="J49" s="28">
        <v>0</v>
      </c>
      <c r="K49" s="28">
        <v>0</v>
      </c>
      <c r="L49" s="28">
        <v>0</v>
      </c>
      <c r="M49" s="31">
        <v>37861</v>
      </c>
    </row>
    <row r="50" spans="2:13" ht="12.75">
      <c r="B50" s="218" t="s">
        <v>52</v>
      </c>
      <c r="C50" s="18">
        <v>6890</v>
      </c>
      <c r="D50" s="4">
        <v>2556</v>
      </c>
      <c r="E50" s="4">
        <v>259</v>
      </c>
      <c r="F50" s="4">
        <v>0</v>
      </c>
      <c r="G50" s="4">
        <v>436</v>
      </c>
      <c r="H50" s="4">
        <v>3469</v>
      </c>
      <c r="I50" s="4">
        <v>596</v>
      </c>
      <c r="J50" s="28">
        <v>5</v>
      </c>
      <c r="K50" s="28">
        <v>0</v>
      </c>
      <c r="L50" s="28">
        <v>0</v>
      </c>
      <c r="M50" s="31">
        <v>14211</v>
      </c>
    </row>
    <row r="51" spans="2:13" ht="12.75">
      <c r="B51" s="137" t="s">
        <v>56</v>
      </c>
      <c r="C51" s="208">
        <v>86572</v>
      </c>
      <c r="D51" s="209">
        <v>45051</v>
      </c>
      <c r="E51" s="209">
        <v>3825</v>
      </c>
      <c r="F51" s="209">
        <v>28</v>
      </c>
      <c r="G51" s="209">
        <v>1478</v>
      </c>
      <c r="H51" s="209">
        <v>57975</v>
      </c>
      <c r="I51" s="209">
        <v>2533</v>
      </c>
      <c r="J51" s="279">
        <v>5</v>
      </c>
      <c r="K51" s="279">
        <v>0</v>
      </c>
      <c r="L51" s="279">
        <v>10</v>
      </c>
      <c r="M51" s="211">
        <v>197477</v>
      </c>
    </row>
    <row r="52" spans="2:13" ht="12.75">
      <c r="B52" s="274" t="s">
        <v>53</v>
      </c>
      <c r="C52" s="282">
        <v>156060</v>
      </c>
      <c r="D52" s="283">
        <v>11841</v>
      </c>
      <c r="E52" s="283">
        <v>913</v>
      </c>
      <c r="F52" s="283">
        <v>0</v>
      </c>
      <c r="G52" s="283">
        <v>3641</v>
      </c>
      <c r="H52" s="283">
        <v>39352</v>
      </c>
      <c r="I52" s="283">
        <v>30</v>
      </c>
      <c r="J52" s="285">
        <v>0</v>
      </c>
      <c r="K52" s="285">
        <v>0</v>
      </c>
      <c r="L52" s="285">
        <v>0</v>
      </c>
      <c r="M52" s="31">
        <v>211871</v>
      </c>
    </row>
    <row r="53" spans="2:13" ht="12.75">
      <c r="B53" s="137" t="s">
        <v>57</v>
      </c>
      <c r="C53" s="208">
        <v>156060</v>
      </c>
      <c r="D53" s="209">
        <v>11841</v>
      </c>
      <c r="E53" s="209">
        <v>913</v>
      </c>
      <c r="F53" s="209">
        <v>0</v>
      </c>
      <c r="G53" s="209">
        <v>3641</v>
      </c>
      <c r="H53" s="209">
        <v>39352</v>
      </c>
      <c r="I53" s="209">
        <v>30</v>
      </c>
      <c r="J53" s="279">
        <v>0</v>
      </c>
      <c r="K53" s="279">
        <v>0</v>
      </c>
      <c r="L53" s="279">
        <v>34</v>
      </c>
      <c r="M53" s="211">
        <v>211871</v>
      </c>
    </row>
    <row r="54" spans="2:13" ht="12.75">
      <c r="B54" s="138"/>
      <c r="C54" s="240"/>
      <c r="D54" s="241"/>
      <c r="E54" s="241"/>
      <c r="F54" s="241"/>
      <c r="G54" s="241"/>
      <c r="H54" s="241"/>
      <c r="I54" s="241"/>
      <c r="J54" s="257"/>
      <c r="K54" s="257"/>
      <c r="L54" s="257"/>
      <c r="M54" s="243"/>
    </row>
    <row r="55" spans="2:13" ht="13.5" thickBot="1">
      <c r="B55" s="139" t="s">
        <v>54</v>
      </c>
      <c r="C55" s="189">
        <v>399471</v>
      </c>
      <c r="D55" s="185">
        <v>84693</v>
      </c>
      <c r="E55" s="185">
        <v>10694</v>
      </c>
      <c r="F55" s="185">
        <v>63</v>
      </c>
      <c r="G55" s="185">
        <v>5671</v>
      </c>
      <c r="H55" s="185">
        <v>158300</v>
      </c>
      <c r="I55" s="185">
        <v>3100</v>
      </c>
      <c r="J55" s="281">
        <v>5</v>
      </c>
      <c r="K55" s="281">
        <v>7</v>
      </c>
      <c r="L55" s="281">
        <v>150</v>
      </c>
      <c r="M55" s="212">
        <v>662154</v>
      </c>
    </row>
    <row r="56" ht="12.75">
      <c r="B56" s="16"/>
    </row>
  </sheetData>
  <printOptions/>
  <pageMargins left="0.38" right="0.3" top="1" bottom="1" header="0.5" footer="0.5"/>
  <pageSetup fitToHeight="1" fitToWidth="1" horizontalDpi="600" verticalDpi="600" orientation="portrait" scale="87" r:id="rId1"/>
</worksheet>
</file>

<file path=xl/worksheets/sheet55.xml><?xml version="1.0" encoding="utf-8"?>
<worksheet xmlns="http://schemas.openxmlformats.org/spreadsheetml/2006/main" xmlns:r="http://schemas.openxmlformats.org/officeDocument/2006/relationships">
  <dimension ref="B2:G15"/>
  <sheetViews>
    <sheetView showGridLines="0" workbookViewId="0" topLeftCell="A1"/>
  </sheetViews>
  <sheetFormatPr defaultColWidth="9.140625" defaultRowHeight="12.75"/>
  <cols>
    <col min="1" max="1" width="9.140625" style="0" customWidth="1"/>
    <col min="2" max="2" width="14.28125" style="0" customWidth="1"/>
    <col min="3" max="7" width="11.28125" style="0" bestFit="1" customWidth="1"/>
  </cols>
  <sheetData>
    <row r="2" ht="12.75">
      <c r="B2" s="2" t="s">
        <v>116</v>
      </c>
    </row>
    <row r="3" ht="18.75" thickBot="1">
      <c r="B3" s="7" t="s">
        <v>372</v>
      </c>
    </row>
    <row r="4" spans="2:7" ht="13.5" thickBot="1">
      <c r="B4" s="82" t="s">
        <v>134</v>
      </c>
      <c r="C4" s="45">
        <v>2006</v>
      </c>
      <c r="D4" s="43">
        <v>2007</v>
      </c>
      <c r="E4" s="43">
        <v>2008</v>
      </c>
      <c r="F4" s="43">
        <v>2009</v>
      </c>
      <c r="G4" s="44">
        <v>2010</v>
      </c>
    </row>
    <row r="5" spans="2:7" ht="12.75">
      <c r="B5" s="169" t="s">
        <v>87</v>
      </c>
      <c r="C5" s="89">
        <v>442407</v>
      </c>
      <c r="D5" s="90">
        <v>434680</v>
      </c>
      <c r="E5" s="90">
        <v>420979</v>
      </c>
      <c r="F5" s="90">
        <v>411870</v>
      </c>
      <c r="G5" s="91">
        <v>399471</v>
      </c>
    </row>
    <row r="6" spans="2:7" ht="12.75">
      <c r="B6" s="55" t="s">
        <v>84</v>
      </c>
      <c r="C6" s="92">
        <v>79953</v>
      </c>
      <c r="D6" s="88">
        <v>83280</v>
      </c>
      <c r="E6" s="88">
        <v>84320</v>
      </c>
      <c r="F6" s="88">
        <v>83794</v>
      </c>
      <c r="G6" s="93">
        <v>84693</v>
      </c>
    </row>
    <row r="7" spans="2:7" ht="12.75">
      <c r="B7" s="55" t="s">
        <v>218</v>
      </c>
      <c r="C7" s="92">
        <v>911</v>
      </c>
      <c r="D7" s="88">
        <v>1488</v>
      </c>
      <c r="E7" s="88">
        <v>1779</v>
      </c>
      <c r="F7" s="88">
        <v>5582</v>
      </c>
      <c r="G7" s="93">
        <v>10694</v>
      </c>
    </row>
    <row r="8" spans="2:7" ht="12.75">
      <c r="B8" s="55" t="s">
        <v>219</v>
      </c>
      <c r="C8" s="92">
        <v>1</v>
      </c>
      <c r="D8" s="88">
        <v>5</v>
      </c>
      <c r="E8" s="88">
        <v>6</v>
      </c>
      <c r="F8" s="88">
        <v>53</v>
      </c>
      <c r="G8" s="93">
        <v>63</v>
      </c>
    </row>
    <row r="9" spans="2:7" ht="12.75">
      <c r="B9" s="55" t="s">
        <v>83</v>
      </c>
      <c r="C9" s="92">
        <v>10772</v>
      </c>
      <c r="D9" s="88">
        <v>9288</v>
      </c>
      <c r="E9" s="88">
        <v>8210</v>
      </c>
      <c r="F9" s="88">
        <v>6486</v>
      </c>
      <c r="G9" s="93">
        <v>5671</v>
      </c>
    </row>
    <row r="10" spans="2:7" ht="12.75">
      <c r="B10" s="55" t="s">
        <v>121</v>
      </c>
      <c r="C10" s="92">
        <v>96229</v>
      </c>
      <c r="D10" s="88">
        <v>113046</v>
      </c>
      <c r="E10" s="88">
        <v>129858</v>
      </c>
      <c r="F10" s="88">
        <v>143652</v>
      </c>
      <c r="G10" s="93">
        <v>158300</v>
      </c>
    </row>
    <row r="11" spans="2:7" ht="12.75">
      <c r="B11" s="55" t="s">
        <v>85</v>
      </c>
      <c r="C11" s="92">
        <v>111</v>
      </c>
      <c r="D11" s="88">
        <v>100</v>
      </c>
      <c r="E11" s="88">
        <v>83</v>
      </c>
      <c r="F11" s="88">
        <v>57</v>
      </c>
      <c r="G11" s="93">
        <v>3100</v>
      </c>
    </row>
    <row r="12" spans="2:7" ht="12.75">
      <c r="B12" s="55" t="s">
        <v>215</v>
      </c>
      <c r="C12" s="92">
        <v>0</v>
      </c>
      <c r="D12" s="88">
        <v>0</v>
      </c>
      <c r="E12" s="88">
        <v>2</v>
      </c>
      <c r="F12" s="88">
        <v>4</v>
      </c>
      <c r="G12" s="93">
        <v>5</v>
      </c>
    </row>
    <row r="13" spans="2:7" ht="12.75">
      <c r="B13" s="55" t="s">
        <v>88</v>
      </c>
      <c r="C13" s="92">
        <v>64</v>
      </c>
      <c r="D13" s="88">
        <v>34</v>
      </c>
      <c r="E13" s="88">
        <v>33</v>
      </c>
      <c r="F13" s="88">
        <v>20</v>
      </c>
      <c r="G13" s="93">
        <v>7</v>
      </c>
    </row>
    <row r="14" spans="2:7" ht="12.75">
      <c r="B14" s="55" t="s">
        <v>89</v>
      </c>
      <c r="C14" s="92">
        <v>292</v>
      </c>
      <c r="D14" s="88">
        <v>312</v>
      </c>
      <c r="E14" s="88">
        <v>221</v>
      </c>
      <c r="F14" s="88">
        <v>185</v>
      </c>
      <c r="G14" s="93">
        <v>150</v>
      </c>
    </row>
    <row r="15" spans="2:7" ht="13.5" thickBot="1">
      <c r="B15" s="151" t="s">
        <v>14</v>
      </c>
      <c r="C15" s="174">
        <v>630740</v>
      </c>
      <c r="D15" s="175">
        <v>642233</v>
      </c>
      <c r="E15" s="175">
        <v>645491</v>
      </c>
      <c r="F15" s="175">
        <v>651703</v>
      </c>
      <c r="G15" s="188">
        <v>662154</v>
      </c>
    </row>
  </sheetData>
  <printOptions/>
  <pageMargins left="0.75" right="0.75" top="1" bottom="1" header="0.5" footer="0.5"/>
  <pageSetup horizontalDpi="600" verticalDpi="600" orientation="landscape" scale="46" r:id="rId1"/>
</worksheet>
</file>

<file path=xl/worksheets/sheet56.xml><?xml version="1.0" encoding="utf-8"?>
<worksheet xmlns="http://schemas.openxmlformats.org/spreadsheetml/2006/main" xmlns:r="http://schemas.openxmlformats.org/officeDocument/2006/relationships">
  <sheetPr>
    <pageSetUpPr fitToPage="1"/>
  </sheetPr>
  <dimension ref="A2:Q56"/>
  <sheetViews>
    <sheetView showGridLines="0" zoomScale="80" zoomScaleNormal="80" workbookViewId="0" topLeftCell="A1"/>
  </sheetViews>
  <sheetFormatPr defaultColWidth="9.140625" defaultRowHeight="12.75"/>
  <cols>
    <col min="2" max="2" width="41.7109375" style="0" customWidth="1"/>
    <col min="3" max="3" width="8.8515625" style="0" customWidth="1"/>
    <col min="4" max="4" width="6.57421875" style="0" bestFit="1" customWidth="1"/>
    <col min="5" max="5" width="8.7109375" style="0" customWidth="1"/>
    <col min="6" max="6" width="7.7109375" style="0" bestFit="1" customWidth="1"/>
    <col min="7" max="7" width="5.00390625" style="0" bestFit="1" customWidth="1"/>
    <col min="8" max="8" width="6.57421875" style="0" bestFit="1" customWidth="1"/>
    <col min="9" max="9" width="5.421875" style="0" customWidth="1"/>
    <col min="10" max="10" width="6.28125" style="0" customWidth="1"/>
    <col min="11" max="11" width="4.8515625" style="8" bestFit="1" customWidth="1"/>
    <col min="12" max="12" width="8.421875" style="0" customWidth="1"/>
  </cols>
  <sheetData>
    <row r="2" spans="1:17" ht="12.75">
      <c r="A2" s="2"/>
      <c r="B2" s="2" t="s">
        <v>116</v>
      </c>
      <c r="Q2" s="8"/>
    </row>
    <row r="3" spans="1:17" ht="18.75" thickBot="1">
      <c r="A3" s="1"/>
      <c r="B3" s="7" t="s">
        <v>208</v>
      </c>
      <c r="Q3" s="8"/>
    </row>
    <row r="4" spans="2:17" ht="30" customHeight="1" thickBot="1">
      <c r="B4" s="187" t="s">
        <v>1</v>
      </c>
      <c r="C4" s="123" t="s">
        <v>87</v>
      </c>
      <c r="D4" s="124" t="s">
        <v>84</v>
      </c>
      <c r="E4" s="124" t="s">
        <v>218</v>
      </c>
      <c r="F4" s="124" t="s">
        <v>219</v>
      </c>
      <c r="G4" s="124" t="s">
        <v>83</v>
      </c>
      <c r="H4" s="124" t="s">
        <v>121</v>
      </c>
      <c r="I4" s="124" t="s">
        <v>85</v>
      </c>
      <c r="J4" s="124" t="s">
        <v>215</v>
      </c>
      <c r="K4" s="360" t="s">
        <v>89</v>
      </c>
      <c r="L4" s="187" t="s">
        <v>5</v>
      </c>
      <c r="Q4" s="8"/>
    </row>
    <row r="5" spans="2:12" ht="12.75">
      <c r="B5" s="217" t="s">
        <v>17</v>
      </c>
      <c r="C5" s="117">
        <v>3</v>
      </c>
      <c r="D5" s="118">
        <v>4</v>
      </c>
      <c r="E5" s="118">
        <v>0</v>
      </c>
      <c r="F5" s="118">
        <v>0</v>
      </c>
      <c r="G5" s="118">
        <v>0</v>
      </c>
      <c r="H5" s="118">
        <v>0</v>
      </c>
      <c r="I5" s="118">
        <v>0</v>
      </c>
      <c r="J5" s="118">
        <v>0</v>
      </c>
      <c r="K5" s="152">
        <v>0</v>
      </c>
      <c r="L5" s="119">
        <v>7</v>
      </c>
    </row>
    <row r="6" spans="2:12" ht="12.75">
      <c r="B6" s="218" t="s">
        <v>18</v>
      </c>
      <c r="C6" s="18">
        <v>3</v>
      </c>
      <c r="D6" s="4">
        <v>4</v>
      </c>
      <c r="E6" s="4">
        <v>0</v>
      </c>
      <c r="F6" s="4">
        <v>0</v>
      </c>
      <c r="G6" s="4">
        <v>0</v>
      </c>
      <c r="H6" s="4">
        <v>0</v>
      </c>
      <c r="I6" s="4">
        <v>0</v>
      </c>
      <c r="J6" s="4">
        <v>0</v>
      </c>
      <c r="K6" s="28">
        <v>0</v>
      </c>
      <c r="L6" s="31">
        <v>7</v>
      </c>
    </row>
    <row r="7" spans="2:12" ht="12.75">
      <c r="B7" s="218" t="s">
        <v>153</v>
      </c>
      <c r="C7" s="18">
        <v>9</v>
      </c>
      <c r="D7" s="4">
        <v>1</v>
      </c>
      <c r="E7" s="4">
        <v>2</v>
      </c>
      <c r="F7" s="4">
        <v>0</v>
      </c>
      <c r="G7" s="4">
        <v>0</v>
      </c>
      <c r="H7" s="4">
        <v>5</v>
      </c>
      <c r="I7" s="4">
        <v>0</v>
      </c>
      <c r="J7" s="4">
        <v>0</v>
      </c>
      <c r="K7" s="28">
        <v>0</v>
      </c>
      <c r="L7" s="31">
        <v>17</v>
      </c>
    </row>
    <row r="8" spans="2:12" ht="12.75">
      <c r="B8" s="218" t="s">
        <v>154</v>
      </c>
      <c r="C8" s="18">
        <v>0</v>
      </c>
      <c r="D8" s="4">
        <v>0</v>
      </c>
      <c r="E8" s="4">
        <v>1</v>
      </c>
      <c r="F8" s="4">
        <v>0</v>
      </c>
      <c r="G8" s="4">
        <v>0</v>
      </c>
      <c r="H8" s="4">
        <v>0</v>
      </c>
      <c r="I8" s="4">
        <v>0</v>
      </c>
      <c r="J8" s="4">
        <v>0</v>
      </c>
      <c r="K8" s="28">
        <v>0</v>
      </c>
      <c r="L8" s="31">
        <v>1</v>
      </c>
    </row>
    <row r="9" spans="2:12" ht="12.75">
      <c r="B9" s="218" t="s">
        <v>19</v>
      </c>
      <c r="C9" s="18">
        <v>2996</v>
      </c>
      <c r="D9" s="4">
        <v>299</v>
      </c>
      <c r="E9" s="4">
        <v>326</v>
      </c>
      <c r="F9" s="4">
        <v>0</v>
      </c>
      <c r="G9" s="4">
        <v>0</v>
      </c>
      <c r="H9" s="4">
        <v>1856</v>
      </c>
      <c r="I9" s="4">
        <v>0</v>
      </c>
      <c r="J9" s="4">
        <v>0</v>
      </c>
      <c r="K9" s="28">
        <v>0</v>
      </c>
      <c r="L9" s="31">
        <v>5477</v>
      </c>
    </row>
    <row r="10" spans="2:12" ht="12.75">
      <c r="B10" s="218" t="s">
        <v>20</v>
      </c>
      <c r="C10" s="18">
        <v>220</v>
      </c>
      <c r="D10" s="4">
        <v>14</v>
      </c>
      <c r="E10" s="4">
        <v>24</v>
      </c>
      <c r="F10" s="4">
        <v>0</v>
      </c>
      <c r="G10" s="4">
        <v>0</v>
      </c>
      <c r="H10" s="4">
        <v>187</v>
      </c>
      <c r="I10" s="4">
        <v>0</v>
      </c>
      <c r="J10" s="4">
        <v>0</v>
      </c>
      <c r="K10" s="28">
        <v>0</v>
      </c>
      <c r="L10" s="31">
        <v>445</v>
      </c>
    </row>
    <row r="11" spans="2:12" ht="12.75">
      <c r="B11" s="218" t="s">
        <v>206</v>
      </c>
      <c r="C11" s="18">
        <v>8</v>
      </c>
      <c r="D11" s="4">
        <v>0</v>
      </c>
      <c r="E11" s="4">
        <v>4</v>
      </c>
      <c r="F11" s="4">
        <v>0</v>
      </c>
      <c r="G11" s="4">
        <v>0</v>
      </c>
      <c r="H11" s="4">
        <v>15</v>
      </c>
      <c r="I11" s="4">
        <v>0</v>
      </c>
      <c r="J11" s="4">
        <v>0</v>
      </c>
      <c r="K11" s="28">
        <v>0</v>
      </c>
      <c r="L11" s="31">
        <v>27</v>
      </c>
    </row>
    <row r="12" spans="2:12" ht="12.75">
      <c r="B12" s="218" t="s">
        <v>21</v>
      </c>
      <c r="C12" s="18">
        <v>544</v>
      </c>
      <c r="D12" s="4">
        <v>287</v>
      </c>
      <c r="E12" s="4">
        <v>529</v>
      </c>
      <c r="F12" s="4">
        <v>4</v>
      </c>
      <c r="G12" s="4">
        <v>0</v>
      </c>
      <c r="H12" s="4">
        <v>1057</v>
      </c>
      <c r="I12" s="4">
        <v>56</v>
      </c>
      <c r="J12" s="4">
        <v>0</v>
      </c>
      <c r="K12" s="28">
        <v>0</v>
      </c>
      <c r="L12" s="31">
        <v>2477</v>
      </c>
    </row>
    <row r="13" spans="2:12" ht="12.75">
      <c r="B13" s="218" t="s">
        <v>22</v>
      </c>
      <c r="C13" s="18">
        <v>344</v>
      </c>
      <c r="D13" s="4">
        <v>16</v>
      </c>
      <c r="E13" s="4">
        <v>99</v>
      </c>
      <c r="F13" s="4">
        <v>0</v>
      </c>
      <c r="G13" s="4">
        <v>0</v>
      </c>
      <c r="H13" s="4">
        <v>372</v>
      </c>
      <c r="I13" s="4">
        <v>0</v>
      </c>
      <c r="J13" s="4">
        <v>0</v>
      </c>
      <c r="K13" s="28">
        <v>0</v>
      </c>
      <c r="L13" s="31">
        <v>831</v>
      </c>
    </row>
    <row r="14" spans="2:12" ht="12.75">
      <c r="B14" s="218" t="s">
        <v>155</v>
      </c>
      <c r="C14" s="18">
        <v>3570</v>
      </c>
      <c r="D14" s="4">
        <v>379</v>
      </c>
      <c r="E14" s="4">
        <v>252</v>
      </c>
      <c r="F14" s="4">
        <v>0</v>
      </c>
      <c r="G14" s="4">
        <v>0</v>
      </c>
      <c r="H14" s="4">
        <v>4473</v>
      </c>
      <c r="I14" s="4">
        <v>6</v>
      </c>
      <c r="J14" s="4">
        <v>0</v>
      </c>
      <c r="K14" s="28">
        <v>0</v>
      </c>
      <c r="L14" s="31">
        <v>8680</v>
      </c>
    </row>
    <row r="15" spans="2:12" ht="12.75">
      <c r="B15" s="218" t="s">
        <v>23</v>
      </c>
      <c r="C15" s="18">
        <v>58</v>
      </c>
      <c r="D15" s="4">
        <v>0</v>
      </c>
      <c r="E15" s="4">
        <v>3</v>
      </c>
      <c r="F15" s="4">
        <v>0</v>
      </c>
      <c r="G15" s="4">
        <v>2</v>
      </c>
      <c r="H15" s="4">
        <v>53</v>
      </c>
      <c r="I15" s="4">
        <v>0</v>
      </c>
      <c r="J15" s="4">
        <v>0</v>
      </c>
      <c r="K15" s="28">
        <v>0</v>
      </c>
      <c r="L15" s="31">
        <v>116</v>
      </c>
    </row>
    <row r="16" spans="2:12" ht="12.75">
      <c r="B16" s="218" t="s">
        <v>24</v>
      </c>
      <c r="C16" s="18">
        <v>3042</v>
      </c>
      <c r="D16" s="4">
        <v>145</v>
      </c>
      <c r="E16" s="4">
        <v>221</v>
      </c>
      <c r="F16" s="4">
        <v>0</v>
      </c>
      <c r="G16" s="4">
        <v>1</v>
      </c>
      <c r="H16" s="4">
        <v>1917</v>
      </c>
      <c r="I16" s="4">
        <v>14</v>
      </c>
      <c r="J16" s="4">
        <v>0</v>
      </c>
      <c r="K16" s="28">
        <v>0</v>
      </c>
      <c r="L16" s="31">
        <v>5340</v>
      </c>
    </row>
    <row r="17" spans="2:12" ht="12.75">
      <c r="B17" s="218" t="s">
        <v>25</v>
      </c>
      <c r="C17" s="18">
        <v>276</v>
      </c>
      <c r="D17" s="4">
        <v>34</v>
      </c>
      <c r="E17" s="4">
        <v>0</v>
      </c>
      <c r="F17" s="4">
        <v>0</v>
      </c>
      <c r="G17" s="4">
        <v>0</v>
      </c>
      <c r="H17" s="4">
        <v>393</v>
      </c>
      <c r="I17" s="4">
        <v>80</v>
      </c>
      <c r="J17" s="4">
        <v>0</v>
      </c>
      <c r="K17" s="28">
        <v>0</v>
      </c>
      <c r="L17" s="31">
        <v>783</v>
      </c>
    </row>
    <row r="18" spans="2:12" ht="12.75">
      <c r="B18" s="218" t="s">
        <v>26</v>
      </c>
      <c r="C18" s="18">
        <v>656</v>
      </c>
      <c r="D18" s="4">
        <v>381</v>
      </c>
      <c r="E18" s="4">
        <v>19</v>
      </c>
      <c r="F18" s="4">
        <v>0</v>
      </c>
      <c r="G18" s="4">
        <v>1</v>
      </c>
      <c r="H18" s="4">
        <v>169</v>
      </c>
      <c r="I18" s="4">
        <v>0</v>
      </c>
      <c r="J18" s="4">
        <v>0</v>
      </c>
      <c r="K18" s="28">
        <v>0</v>
      </c>
      <c r="L18" s="31">
        <v>1226</v>
      </c>
    </row>
    <row r="19" spans="2:12" ht="12.75">
      <c r="B19" s="218" t="s">
        <v>27</v>
      </c>
      <c r="C19" s="18">
        <v>1674</v>
      </c>
      <c r="D19" s="4">
        <v>551</v>
      </c>
      <c r="E19" s="4">
        <v>298</v>
      </c>
      <c r="F19" s="4">
        <v>1</v>
      </c>
      <c r="G19" s="4">
        <v>1</v>
      </c>
      <c r="H19" s="4">
        <v>1405</v>
      </c>
      <c r="I19" s="4">
        <v>33</v>
      </c>
      <c r="J19" s="4">
        <v>0</v>
      </c>
      <c r="K19" s="28">
        <v>2</v>
      </c>
      <c r="L19" s="31">
        <v>3965</v>
      </c>
    </row>
    <row r="20" spans="2:12" ht="12.75">
      <c r="B20" s="218" t="s">
        <v>28</v>
      </c>
      <c r="C20" s="18">
        <v>369</v>
      </c>
      <c r="D20" s="4">
        <v>12</v>
      </c>
      <c r="E20" s="4">
        <v>93</v>
      </c>
      <c r="F20" s="4">
        <v>0</v>
      </c>
      <c r="G20" s="4">
        <v>0</v>
      </c>
      <c r="H20" s="4">
        <v>558</v>
      </c>
      <c r="I20" s="4">
        <v>0</v>
      </c>
      <c r="J20" s="4">
        <v>0</v>
      </c>
      <c r="K20" s="28">
        <v>0</v>
      </c>
      <c r="L20" s="31">
        <v>1032</v>
      </c>
    </row>
    <row r="21" spans="2:12" ht="12.75">
      <c r="B21" s="218" t="s">
        <v>29</v>
      </c>
      <c r="C21" s="18">
        <v>170</v>
      </c>
      <c r="D21" s="4">
        <v>0</v>
      </c>
      <c r="E21" s="4">
        <v>20</v>
      </c>
      <c r="F21" s="4">
        <v>0</v>
      </c>
      <c r="G21" s="4">
        <v>0</v>
      </c>
      <c r="H21" s="4">
        <v>176</v>
      </c>
      <c r="I21" s="4">
        <v>0</v>
      </c>
      <c r="J21" s="4">
        <v>0</v>
      </c>
      <c r="K21" s="28">
        <v>0</v>
      </c>
      <c r="L21" s="31">
        <v>366</v>
      </c>
    </row>
    <row r="22" spans="2:12" ht="12.75">
      <c r="B22" s="218" t="s">
        <v>30</v>
      </c>
      <c r="C22" s="18">
        <v>704</v>
      </c>
      <c r="D22" s="4">
        <v>90</v>
      </c>
      <c r="E22" s="4">
        <v>322</v>
      </c>
      <c r="F22" s="4">
        <v>0</v>
      </c>
      <c r="G22" s="4">
        <v>8</v>
      </c>
      <c r="H22" s="4">
        <v>1419</v>
      </c>
      <c r="I22" s="4">
        <v>21</v>
      </c>
      <c r="J22" s="4">
        <v>0</v>
      </c>
      <c r="K22" s="28">
        <v>0</v>
      </c>
      <c r="L22" s="31">
        <v>2564</v>
      </c>
    </row>
    <row r="23" spans="2:12" ht="12.75">
      <c r="B23" s="218" t="s">
        <v>31</v>
      </c>
      <c r="C23" s="18">
        <v>69</v>
      </c>
      <c r="D23" s="4">
        <v>6</v>
      </c>
      <c r="E23" s="4">
        <v>45</v>
      </c>
      <c r="F23" s="4">
        <v>2</v>
      </c>
      <c r="G23" s="4">
        <v>0</v>
      </c>
      <c r="H23" s="4">
        <v>127</v>
      </c>
      <c r="I23" s="4">
        <v>0</v>
      </c>
      <c r="J23" s="4">
        <v>0</v>
      </c>
      <c r="K23" s="28">
        <v>0</v>
      </c>
      <c r="L23" s="31">
        <v>249</v>
      </c>
    </row>
    <row r="24" spans="2:12" ht="12.75">
      <c r="B24" s="218" t="s">
        <v>32</v>
      </c>
      <c r="C24" s="18">
        <v>7</v>
      </c>
      <c r="D24" s="4">
        <v>0</v>
      </c>
      <c r="E24" s="4">
        <v>3</v>
      </c>
      <c r="F24" s="4">
        <v>0</v>
      </c>
      <c r="G24" s="4">
        <v>0</v>
      </c>
      <c r="H24" s="4">
        <v>6</v>
      </c>
      <c r="I24" s="4">
        <v>0</v>
      </c>
      <c r="J24" s="4">
        <v>0</v>
      </c>
      <c r="K24" s="28">
        <v>0</v>
      </c>
      <c r="L24" s="31">
        <v>16</v>
      </c>
    </row>
    <row r="25" spans="2:12" ht="12.75">
      <c r="B25" s="218" t="s">
        <v>33</v>
      </c>
      <c r="C25" s="18">
        <v>3</v>
      </c>
      <c r="D25" s="4">
        <v>0</v>
      </c>
      <c r="E25" s="4">
        <v>14</v>
      </c>
      <c r="F25" s="4">
        <v>0</v>
      </c>
      <c r="G25" s="4">
        <v>0</v>
      </c>
      <c r="H25" s="4">
        <v>2</v>
      </c>
      <c r="I25" s="4">
        <v>0</v>
      </c>
      <c r="J25" s="4">
        <v>0</v>
      </c>
      <c r="K25" s="28">
        <v>0</v>
      </c>
      <c r="L25" s="31">
        <v>19</v>
      </c>
    </row>
    <row r="26" spans="2:12" ht="12.75">
      <c r="B26" s="218" t="s">
        <v>214</v>
      </c>
      <c r="C26" s="18">
        <v>0</v>
      </c>
      <c r="D26" s="4">
        <v>0</v>
      </c>
      <c r="E26" s="4">
        <v>0</v>
      </c>
      <c r="F26" s="4">
        <v>0</v>
      </c>
      <c r="G26" s="4">
        <v>0</v>
      </c>
      <c r="H26" s="4">
        <v>0</v>
      </c>
      <c r="I26" s="4">
        <v>0</v>
      </c>
      <c r="J26" s="4">
        <v>0</v>
      </c>
      <c r="K26" s="28">
        <v>0</v>
      </c>
      <c r="L26" s="31">
        <v>0</v>
      </c>
    </row>
    <row r="27" spans="2:12" ht="12.75">
      <c r="B27" s="218" t="s">
        <v>207</v>
      </c>
      <c r="C27" s="18">
        <v>2</v>
      </c>
      <c r="D27" s="4">
        <v>0</v>
      </c>
      <c r="E27" s="4">
        <v>0</v>
      </c>
      <c r="F27" s="4">
        <v>0</v>
      </c>
      <c r="G27" s="4">
        <v>0</v>
      </c>
      <c r="H27" s="4">
        <v>0</v>
      </c>
      <c r="I27" s="4">
        <v>0</v>
      </c>
      <c r="J27" s="4">
        <v>0</v>
      </c>
      <c r="K27" s="28">
        <v>0</v>
      </c>
      <c r="L27" s="31">
        <v>2</v>
      </c>
    </row>
    <row r="28" spans="2:12" ht="12.75">
      <c r="B28" s="218" t="s">
        <v>34</v>
      </c>
      <c r="C28" s="18">
        <v>48</v>
      </c>
      <c r="D28" s="4">
        <v>0</v>
      </c>
      <c r="E28" s="4">
        <v>58</v>
      </c>
      <c r="F28" s="4">
        <v>0</v>
      </c>
      <c r="G28" s="4">
        <v>0</v>
      </c>
      <c r="H28" s="4">
        <v>110</v>
      </c>
      <c r="I28" s="4">
        <v>0</v>
      </c>
      <c r="J28" s="4">
        <v>0</v>
      </c>
      <c r="K28" s="28">
        <v>0</v>
      </c>
      <c r="L28" s="31">
        <v>216</v>
      </c>
    </row>
    <row r="29" spans="2:12" ht="12.75">
      <c r="B29" s="218" t="s">
        <v>35</v>
      </c>
      <c r="C29" s="18">
        <v>0</v>
      </c>
      <c r="D29" s="4">
        <v>0</v>
      </c>
      <c r="E29" s="4">
        <v>0</v>
      </c>
      <c r="F29" s="4">
        <v>0</v>
      </c>
      <c r="G29" s="4">
        <v>0</v>
      </c>
      <c r="H29" s="4">
        <v>0</v>
      </c>
      <c r="I29" s="4">
        <v>0</v>
      </c>
      <c r="J29" s="4">
        <v>0</v>
      </c>
      <c r="K29" s="28">
        <v>0</v>
      </c>
      <c r="L29" s="31">
        <v>0</v>
      </c>
    </row>
    <row r="30" spans="2:12" ht="12.75">
      <c r="B30" s="218" t="s">
        <v>36</v>
      </c>
      <c r="C30" s="18">
        <v>0</v>
      </c>
      <c r="D30" s="4">
        <v>1</v>
      </c>
      <c r="E30" s="4">
        <v>2</v>
      </c>
      <c r="F30" s="4">
        <v>0</v>
      </c>
      <c r="G30" s="4">
        <v>0</v>
      </c>
      <c r="H30" s="4">
        <v>0</v>
      </c>
      <c r="I30" s="4">
        <v>0</v>
      </c>
      <c r="J30" s="4">
        <v>0</v>
      </c>
      <c r="K30" s="28">
        <v>0</v>
      </c>
      <c r="L30" s="31">
        <v>3</v>
      </c>
    </row>
    <row r="31" spans="2:12" ht="12.75">
      <c r="B31" s="218" t="s">
        <v>37</v>
      </c>
      <c r="C31" s="18">
        <v>80</v>
      </c>
      <c r="D31" s="4">
        <v>7</v>
      </c>
      <c r="E31" s="4">
        <v>18</v>
      </c>
      <c r="F31" s="4">
        <v>0</v>
      </c>
      <c r="G31" s="4">
        <v>13</v>
      </c>
      <c r="H31" s="4">
        <v>144</v>
      </c>
      <c r="I31" s="4">
        <v>47</v>
      </c>
      <c r="J31" s="4">
        <v>0</v>
      </c>
      <c r="K31" s="28">
        <v>0</v>
      </c>
      <c r="L31" s="31">
        <v>309</v>
      </c>
    </row>
    <row r="32" spans="2:12" ht="12.75">
      <c r="B32" s="218" t="s">
        <v>217</v>
      </c>
      <c r="C32" s="18">
        <v>0</v>
      </c>
      <c r="D32" s="4">
        <v>0</v>
      </c>
      <c r="E32" s="4">
        <v>0</v>
      </c>
      <c r="F32" s="4">
        <v>0</v>
      </c>
      <c r="G32" s="4">
        <v>0</v>
      </c>
      <c r="H32" s="4">
        <v>9</v>
      </c>
      <c r="I32" s="4">
        <v>0</v>
      </c>
      <c r="J32" s="4">
        <v>0</v>
      </c>
      <c r="K32" s="28">
        <v>0</v>
      </c>
      <c r="L32" s="31">
        <v>9</v>
      </c>
    </row>
    <row r="33" spans="2:12" ht="12.75">
      <c r="B33" s="218" t="s">
        <v>156</v>
      </c>
      <c r="C33" s="18">
        <v>0</v>
      </c>
      <c r="D33" s="4">
        <v>0</v>
      </c>
      <c r="E33" s="4">
        <v>0</v>
      </c>
      <c r="F33" s="4">
        <v>0</v>
      </c>
      <c r="G33" s="4">
        <v>0</v>
      </c>
      <c r="H33" s="4">
        <v>0</v>
      </c>
      <c r="I33" s="4">
        <v>0</v>
      </c>
      <c r="J33" s="4">
        <v>0</v>
      </c>
      <c r="K33" s="28">
        <v>0</v>
      </c>
      <c r="L33" s="31">
        <v>0</v>
      </c>
    </row>
    <row r="34" spans="2:12" ht="12.75">
      <c r="B34" s="218" t="s">
        <v>38</v>
      </c>
      <c r="C34" s="18">
        <v>5</v>
      </c>
      <c r="D34" s="4">
        <v>0</v>
      </c>
      <c r="E34" s="4">
        <v>2</v>
      </c>
      <c r="F34" s="4">
        <v>0</v>
      </c>
      <c r="G34" s="4">
        <v>0</v>
      </c>
      <c r="H34" s="4">
        <v>2</v>
      </c>
      <c r="I34" s="4">
        <v>0</v>
      </c>
      <c r="J34" s="4">
        <v>0</v>
      </c>
      <c r="K34" s="28">
        <v>0</v>
      </c>
      <c r="L34" s="31">
        <v>9</v>
      </c>
    </row>
    <row r="35" spans="2:12" ht="12.75">
      <c r="B35" s="218" t="s">
        <v>39</v>
      </c>
      <c r="C35" s="18">
        <v>20</v>
      </c>
      <c r="D35" s="4">
        <v>9</v>
      </c>
      <c r="E35" s="4">
        <v>2</v>
      </c>
      <c r="F35" s="4">
        <v>2</v>
      </c>
      <c r="G35" s="4">
        <v>0</v>
      </c>
      <c r="H35" s="4">
        <v>5</v>
      </c>
      <c r="I35" s="4">
        <v>0</v>
      </c>
      <c r="J35" s="4">
        <v>0</v>
      </c>
      <c r="K35" s="28">
        <v>0</v>
      </c>
      <c r="L35" s="31">
        <v>38</v>
      </c>
    </row>
    <row r="36" spans="2:12" ht="12.75">
      <c r="B36" s="218" t="s">
        <v>157</v>
      </c>
      <c r="C36" s="18">
        <v>0</v>
      </c>
      <c r="D36" s="4">
        <v>0</v>
      </c>
      <c r="E36" s="4">
        <v>0</v>
      </c>
      <c r="F36" s="4">
        <v>0</v>
      </c>
      <c r="G36" s="4">
        <v>0</v>
      </c>
      <c r="H36" s="4">
        <v>2</v>
      </c>
      <c r="I36" s="4">
        <v>0</v>
      </c>
      <c r="J36" s="4">
        <v>0</v>
      </c>
      <c r="K36" s="28">
        <v>0</v>
      </c>
      <c r="L36" s="31">
        <v>2</v>
      </c>
    </row>
    <row r="37" spans="2:12" ht="12.75">
      <c r="B37" s="218" t="s">
        <v>40</v>
      </c>
      <c r="C37" s="18">
        <v>194</v>
      </c>
      <c r="D37" s="4">
        <v>0</v>
      </c>
      <c r="E37" s="4">
        <v>154</v>
      </c>
      <c r="F37" s="4">
        <v>0</v>
      </c>
      <c r="G37" s="4">
        <v>0</v>
      </c>
      <c r="H37" s="4">
        <v>179</v>
      </c>
      <c r="I37" s="4">
        <v>0</v>
      </c>
      <c r="J37" s="4">
        <v>0</v>
      </c>
      <c r="K37" s="28">
        <v>0</v>
      </c>
      <c r="L37" s="31">
        <v>527</v>
      </c>
    </row>
    <row r="38" spans="2:12" ht="12.75">
      <c r="B38" s="218" t="s">
        <v>41</v>
      </c>
      <c r="C38" s="18">
        <v>29</v>
      </c>
      <c r="D38" s="4">
        <v>62</v>
      </c>
      <c r="E38" s="4">
        <v>1</v>
      </c>
      <c r="F38" s="4">
        <v>0</v>
      </c>
      <c r="G38" s="4">
        <v>0</v>
      </c>
      <c r="H38" s="4">
        <v>0</v>
      </c>
      <c r="I38" s="4">
        <v>0</v>
      </c>
      <c r="J38" s="4">
        <v>0</v>
      </c>
      <c r="K38" s="28">
        <v>0</v>
      </c>
      <c r="L38" s="31">
        <v>92</v>
      </c>
    </row>
    <row r="39" spans="2:12" ht="12.75">
      <c r="B39" s="218" t="s">
        <v>42</v>
      </c>
      <c r="C39" s="18">
        <v>17</v>
      </c>
      <c r="D39" s="4">
        <v>0</v>
      </c>
      <c r="E39" s="4">
        <v>1</v>
      </c>
      <c r="F39" s="4">
        <v>0</v>
      </c>
      <c r="G39" s="4">
        <v>0</v>
      </c>
      <c r="H39" s="4">
        <v>1</v>
      </c>
      <c r="I39" s="4">
        <v>10</v>
      </c>
      <c r="J39" s="4">
        <v>0</v>
      </c>
      <c r="K39" s="28">
        <v>0</v>
      </c>
      <c r="L39" s="31">
        <v>29</v>
      </c>
    </row>
    <row r="40" spans="2:12" ht="12.75">
      <c r="B40" s="218" t="s">
        <v>43</v>
      </c>
      <c r="C40" s="18">
        <v>0</v>
      </c>
      <c r="D40" s="4">
        <v>6</v>
      </c>
      <c r="E40" s="4">
        <v>2</v>
      </c>
      <c r="F40" s="4">
        <v>0</v>
      </c>
      <c r="G40" s="4">
        <v>0</v>
      </c>
      <c r="H40" s="4">
        <v>19</v>
      </c>
      <c r="I40" s="4">
        <v>0</v>
      </c>
      <c r="J40" s="4">
        <v>0</v>
      </c>
      <c r="K40" s="28">
        <v>0</v>
      </c>
      <c r="L40" s="31">
        <v>27</v>
      </c>
    </row>
    <row r="41" spans="2:12" ht="12.75">
      <c r="B41" s="218" t="s">
        <v>44</v>
      </c>
      <c r="C41" s="18">
        <v>14</v>
      </c>
      <c r="D41" s="4">
        <v>0</v>
      </c>
      <c r="E41" s="4">
        <v>16</v>
      </c>
      <c r="F41" s="4">
        <v>0</v>
      </c>
      <c r="G41" s="4">
        <v>0</v>
      </c>
      <c r="H41" s="4">
        <v>85</v>
      </c>
      <c r="I41" s="4">
        <v>0</v>
      </c>
      <c r="J41" s="4">
        <v>0</v>
      </c>
      <c r="K41" s="28">
        <v>0</v>
      </c>
      <c r="L41" s="31">
        <v>115</v>
      </c>
    </row>
    <row r="42" spans="2:12" ht="12.75">
      <c r="B42" s="218" t="s">
        <v>45</v>
      </c>
      <c r="C42" s="18">
        <v>192</v>
      </c>
      <c r="D42" s="4">
        <v>20</v>
      </c>
      <c r="E42" s="4">
        <v>2</v>
      </c>
      <c r="F42" s="4">
        <v>0</v>
      </c>
      <c r="G42" s="4">
        <v>0</v>
      </c>
      <c r="H42" s="4">
        <v>54</v>
      </c>
      <c r="I42" s="4">
        <v>0</v>
      </c>
      <c r="J42" s="4">
        <v>0</v>
      </c>
      <c r="K42" s="28">
        <v>0</v>
      </c>
      <c r="L42" s="31">
        <v>268</v>
      </c>
    </row>
    <row r="43" spans="2:12" ht="12.75">
      <c r="B43" s="218" t="s">
        <v>46</v>
      </c>
      <c r="C43" s="18">
        <v>57</v>
      </c>
      <c r="D43" s="4">
        <v>27</v>
      </c>
      <c r="E43" s="4">
        <v>4</v>
      </c>
      <c r="F43" s="4">
        <v>0</v>
      </c>
      <c r="G43" s="4">
        <v>3</v>
      </c>
      <c r="H43" s="4">
        <v>0</v>
      </c>
      <c r="I43" s="4">
        <v>0</v>
      </c>
      <c r="J43" s="4">
        <v>0</v>
      </c>
      <c r="K43" s="28">
        <v>0</v>
      </c>
      <c r="L43" s="31">
        <v>91</v>
      </c>
    </row>
    <row r="44" spans="2:12" ht="12.75">
      <c r="B44" s="137" t="s">
        <v>55</v>
      </c>
      <c r="C44" s="208">
        <v>15383</v>
      </c>
      <c r="D44" s="209">
        <v>2355</v>
      </c>
      <c r="E44" s="209">
        <v>2537</v>
      </c>
      <c r="F44" s="209">
        <v>9</v>
      </c>
      <c r="G44" s="209">
        <v>29</v>
      </c>
      <c r="H44" s="209">
        <v>14800</v>
      </c>
      <c r="I44" s="209">
        <v>267</v>
      </c>
      <c r="J44" s="209">
        <v>0</v>
      </c>
      <c r="K44" s="279">
        <v>2</v>
      </c>
      <c r="L44" s="211">
        <v>35382</v>
      </c>
    </row>
    <row r="45" spans="2:12" ht="12.75">
      <c r="B45" s="218" t="s">
        <v>47</v>
      </c>
      <c r="C45" s="18">
        <v>587</v>
      </c>
      <c r="D45" s="4">
        <v>49</v>
      </c>
      <c r="E45" s="4">
        <v>73</v>
      </c>
      <c r="F45" s="4">
        <v>0</v>
      </c>
      <c r="G45" s="4">
        <v>0</v>
      </c>
      <c r="H45" s="4">
        <v>627</v>
      </c>
      <c r="I45" s="4">
        <v>0</v>
      </c>
      <c r="J45" s="4">
        <v>0</v>
      </c>
      <c r="K45" s="28">
        <v>0</v>
      </c>
      <c r="L45" s="31">
        <v>1336</v>
      </c>
    </row>
    <row r="46" spans="2:12" ht="12.75">
      <c r="B46" s="218" t="s">
        <v>48</v>
      </c>
      <c r="C46" s="18">
        <v>130</v>
      </c>
      <c r="D46" s="4">
        <v>30</v>
      </c>
      <c r="E46" s="4">
        <v>93</v>
      </c>
      <c r="F46" s="4">
        <v>0</v>
      </c>
      <c r="G46" s="4">
        <v>0</v>
      </c>
      <c r="H46" s="4">
        <v>306</v>
      </c>
      <c r="I46" s="4">
        <v>8</v>
      </c>
      <c r="J46" s="4">
        <v>0</v>
      </c>
      <c r="K46" s="28">
        <v>0</v>
      </c>
      <c r="L46" s="31">
        <v>567</v>
      </c>
    </row>
    <row r="47" spans="2:12" ht="12.75">
      <c r="B47" s="218" t="s">
        <v>49</v>
      </c>
      <c r="C47" s="18">
        <v>1484</v>
      </c>
      <c r="D47" s="4">
        <v>763</v>
      </c>
      <c r="E47" s="4">
        <v>293</v>
      </c>
      <c r="F47" s="4">
        <v>0</v>
      </c>
      <c r="G47" s="4">
        <v>1</v>
      </c>
      <c r="H47" s="4">
        <v>2081</v>
      </c>
      <c r="I47" s="4">
        <v>59</v>
      </c>
      <c r="J47" s="4">
        <v>0</v>
      </c>
      <c r="K47" s="28">
        <v>0</v>
      </c>
      <c r="L47" s="31">
        <v>4681</v>
      </c>
    </row>
    <row r="48" spans="2:12" ht="12.75">
      <c r="B48" s="218" t="s">
        <v>50</v>
      </c>
      <c r="C48" s="18">
        <v>3707</v>
      </c>
      <c r="D48" s="4">
        <v>566</v>
      </c>
      <c r="E48" s="4">
        <v>1224</v>
      </c>
      <c r="F48" s="4">
        <v>10</v>
      </c>
      <c r="G48" s="4">
        <v>4</v>
      </c>
      <c r="H48" s="4">
        <v>5305</v>
      </c>
      <c r="I48" s="4">
        <v>822</v>
      </c>
      <c r="J48" s="4">
        <v>0</v>
      </c>
      <c r="K48" s="28">
        <v>0</v>
      </c>
      <c r="L48" s="31">
        <v>11638</v>
      </c>
    </row>
    <row r="49" spans="2:12" ht="12.75">
      <c r="B49" s="218" t="s">
        <v>51</v>
      </c>
      <c r="C49" s="18">
        <v>1685</v>
      </c>
      <c r="D49" s="4">
        <v>200</v>
      </c>
      <c r="E49" s="4">
        <v>332</v>
      </c>
      <c r="F49" s="4">
        <v>8</v>
      </c>
      <c r="G49" s="4">
        <v>1</v>
      </c>
      <c r="H49" s="4">
        <v>2169</v>
      </c>
      <c r="I49" s="4">
        <v>122</v>
      </c>
      <c r="J49" s="4">
        <v>0</v>
      </c>
      <c r="K49" s="28">
        <v>0</v>
      </c>
      <c r="L49" s="31">
        <v>4517</v>
      </c>
    </row>
    <row r="50" spans="2:12" ht="12.75">
      <c r="B50" s="218" t="s">
        <v>52</v>
      </c>
      <c r="C50" s="18">
        <v>951</v>
      </c>
      <c r="D50" s="4">
        <v>173</v>
      </c>
      <c r="E50" s="4">
        <v>134</v>
      </c>
      <c r="F50" s="4">
        <v>0</v>
      </c>
      <c r="G50" s="4">
        <v>25</v>
      </c>
      <c r="H50" s="4">
        <v>980</v>
      </c>
      <c r="I50" s="4">
        <v>98</v>
      </c>
      <c r="J50" s="4">
        <v>4</v>
      </c>
      <c r="K50" s="28">
        <v>0</v>
      </c>
      <c r="L50" s="31">
        <v>2365</v>
      </c>
    </row>
    <row r="51" spans="2:12" ht="12.75">
      <c r="B51" s="137" t="s">
        <v>56</v>
      </c>
      <c r="C51" s="208">
        <v>8544</v>
      </c>
      <c r="D51" s="209">
        <v>1781</v>
      </c>
      <c r="E51" s="209">
        <v>2149</v>
      </c>
      <c r="F51" s="209">
        <v>18</v>
      </c>
      <c r="G51" s="209">
        <v>31</v>
      </c>
      <c r="H51" s="209">
        <v>11468</v>
      </c>
      <c r="I51" s="209">
        <v>1109</v>
      </c>
      <c r="J51" s="209">
        <v>4</v>
      </c>
      <c r="K51" s="279">
        <v>0</v>
      </c>
      <c r="L51" s="211">
        <v>25104</v>
      </c>
    </row>
    <row r="52" spans="2:12" ht="12.75">
      <c r="B52" s="274" t="s">
        <v>53</v>
      </c>
      <c r="C52" s="282">
        <v>2620</v>
      </c>
      <c r="D52" s="283">
        <v>0</v>
      </c>
      <c r="E52" s="283">
        <v>167</v>
      </c>
      <c r="F52" s="283">
        <v>0</v>
      </c>
      <c r="G52" s="283">
        <v>0</v>
      </c>
      <c r="H52" s="283">
        <v>521</v>
      </c>
      <c r="I52" s="283">
        <v>0</v>
      </c>
      <c r="J52" s="283">
        <v>0</v>
      </c>
      <c r="K52" s="285">
        <v>0</v>
      </c>
      <c r="L52" s="31">
        <v>3308</v>
      </c>
    </row>
    <row r="53" spans="2:12" ht="12.75">
      <c r="B53" s="137" t="s">
        <v>57</v>
      </c>
      <c r="C53" s="208">
        <v>2620</v>
      </c>
      <c r="D53" s="209">
        <v>0</v>
      </c>
      <c r="E53" s="209">
        <v>167</v>
      </c>
      <c r="F53" s="209">
        <v>0</v>
      </c>
      <c r="G53" s="209">
        <v>0</v>
      </c>
      <c r="H53" s="209">
        <v>521</v>
      </c>
      <c r="I53" s="209">
        <v>0</v>
      </c>
      <c r="J53" s="209">
        <v>0</v>
      </c>
      <c r="K53" s="279">
        <v>0</v>
      </c>
      <c r="L53" s="211">
        <v>3308</v>
      </c>
    </row>
    <row r="54" spans="2:12" ht="12.75">
      <c r="B54" s="138"/>
      <c r="C54" s="240"/>
      <c r="D54" s="241"/>
      <c r="E54" s="241"/>
      <c r="F54" s="241"/>
      <c r="G54" s="241"/>
      <c r="H54" s="241"/>
      <c r="I54" s="241"/>
      <c r="J54" s="241"/>
      <c r="K54" s="257"/>
      <c r="L54" s="243"/>
    </row>
    <row r="55" spans="2:12" ht="13.5" thickBot="1">
      <c r="B55" s="139" t="s">
        <v>54</v>
      </c>
      <c r="C55" s="189">
        <v>26547</v>
      </c>
      <c r="D55" s="185">
        <v>4136</v>
      </c>
      <c r="E55" s="185">
        <v>4853</v>
      </c>
      <c r="F55" s="185">
        <v>27</v>
      </c>
      <c r="G55" s="185">
        <v>60</v>
      </c>
      <c r="H55" s="185">
        <v>26789</v>
      </c>
      <c r="I55" s="185">
        <v>1376</v>
      </c>
      <c r="J55" s="185">
        <v>4</v>
      </c>
      <c r="K55" s="281">
        <v>2</v>
      </c>
      <c r="L55" s="212">
        <v>63794</v>
      </c>
    </row>
    <row r="56" ht="12.75">
      <c r="B56" s="16"/>
    </row>
  </sheetData>
  <printOptions/>
  <pageMargins left="0.38" right="0.3" top="1" bottom="1" header="0.5" footer="0.5"/>
  <pageSetup fitToHeight="1" fitToWidth="1" horizontalDpi="600" verticalDpi="600" orientation="portrait" scale="91" r:id="rId1"/>
</worksheet>
</file>

<file path=xl/worksheets/sheet57.xml><?xml version="1.0" encoding="utf-8"?>
<worksheet xmlns="http://schemas.openxmlformats.org/spreadsheetml/2006/main" xmlns:r="http://schemas.openxmlformats.org/officeDocument/2006/relationships">
  <sheetPr>
    <pageSetUpPr fitToPage="1"/>
  </sheetPr>
  <dimension ref="B2:G14"/>
  <sheetViews>
    <sheetView showGridLines="0" workbookViewId="0" topLeftCell="A1"/>
  </sheetViews>
  <sheetFormatPr defaultColWidth="9.140625" defaultRowHeight="12.75"/>
  <cols>
    <col min="1" max="1" width="9.140625" style="0" customWidth="1"/>
    <col min="2" max="2" width="14.140625" style="0" customWidth="1"/>
    <col min="3" max="7" width="11.28125" style="0" bestFit="1" customWidth="1"/>
    <col min="15" max="15" width="15.8515625" style="0" bestFit="1" customWidth="1"/>
    <col min="16" max="16" width="9.28125" style="0" bestFit="1" customWidth="1"/>
    <col min="17" max="17" width="9.421875" style="0" bestFit="1" customWidth="1"/>
    <col min="18" max="18" width="9.28125" style="0" bestFit="1" customWidth="1"/>
    <col min="19" max="20" width="9.421875" style="0" bestFit="1" customWidth="1"/>
    <col min="26" max="26" width="13.00390625" style="0" bestFit="1" customWidth="1"/>
  </cols>
  <sheetData>
    <row r="2" ht="12.75">
      <c r="B2" s="2" t="s">
        <v>116</v>
      </c>
    </row>
    <row r="3" ht="18.75" thickBot="1">
      <c r="B3" s="7" t="s">
        <v>373</v>
      </c>
    </row>
    <row r="4" spans="2:7" ht="13.5" thickBot="1">
      <c r="B4" s="82" t="s">
        <v>134</v>
      </c>
      <c r="C4" s="45">
        <v>2006</v>
      </c>
      <c r="D4" s="43">
        <v>2007</v>
      </c>
      <c r="E4" s="43">
        <v>2008</v>
      </c>
      <c r="F4" s="43">
        <v>2009</v>
      </c>
      <c r="G4" s="44">
        <v>2010</v>
      </c>
    </row>
    <row r="5" spans="2:7" ht="12.75">
      <c r="B5" s="169" t="s">
        <v>87</v>
      </c>
      <c r="C5" s="89">
        <v>37242</v>
      </c>
      <c r="D5" s="90">
        <v>32089</v>
      </c>
      <c r="E5" s="90">
        <v>30376</v>
      </c>
      <c r="F5" s="90">
        <v>31782</v>
      </c>
      <c r="G5" s="91">
        <v>26547</v>
      </c>
    </row>
    <row r="6" spans="2:7" ht="12.75">
      <c r="B6" s="55" t="s">
        <v>84</v>
      </c>
      <c r="C6" s="92">
        <v>6809</v>
      </c>
      <c r="D6" s="88">
        <v>5809</v>
      </c>
      <c r="E6" s="88">
        <v>5897</v>
      </c>
      <c r="F6" s="88">
        <v>4742</v>
      </c>
      <c r="G6" s="93">
        <v>4136</v>
      </c>
    </row>
    <row r="7" spans="2:7" ht="12.75">
      <c r="B7" s="55" t="s">
        <v>218</v>
      </c>
      <c r="C7" s="92">
        <v>516</v>
      </c>
      <c r="D7" s="88">
        <v>458</v>
      </c>
      <c r="E7" s="88">
        <v>531</v>
      </c>
      <c r="F7" s="88">
        <v>3959</v>
      </c>
      <c r="G7" s="93">
        <v>4853</v>
      </c>
    </row>
    <row r="8" spans="2:7" ht="12.75">
      <c r="B8" s="55" t="s">
        <v>219</v>
      </c>
      <c r="C8" s="92">
        <v>0</v>
      </c>
      <c r="D8" s="88">
        <v>4</v>
      </c>
      <c r="E8" s="88">
        <v>0</v>
      </c>
      <c r="F8" s="88">
        <v>4</v>
      </c>
      <c r="G8" s="93">
        <v>27</v>
      </c>
    </row>
    <row r="9" spans="2:7" ht="12.75">
      <c r="B9" s="55" t="s">
        <v>83</v>
      </c>
      <c r="C9" s="92">
        <v>243</v>
      </c>
      <c r="D9" s="88">
        <v>129</v>
      </c>
      <c r="E9" s="88">
        <v>123</v>
      </c>
      <c r="F9" s="88">
        <v>77</v>
      </c>
      <c r="G9" s="93">
        <v>60</v>
      </c>
    </row>
    <row r="10" spans="2:7" ht="12.75">
      <c r="B10" s="55" t="s">
        <v>121</v>
      </c>
      <c r="C10" s="92">
        <v>18168</v>
      </c>
      <c r="D10" s="88">
        <v>26581</v>
      </c>
      <c r="E10" s="88">
        <v>27792</v>
      </c>
      <c r="F10" s="88">
        <v>27850</v>
      </c>
      <c r="G10" s="93">
        <v>26789</v>
      </c>
    </row>
    <row r="11" spans="2:7" ht="12.75">
      <c r="B11" s="55" t="s">
        <v>85</v>
      </c>
      <c r="C11" s="92">
        <v>0</v>
      </c>
      <c r="D11" s="88">
        <v>7</v>
      </c>
      <c r="E11" s="88">
        <v>6</v>
      </c>
      <c r="F11" s="88">
        <v>7</v>
      </c>
      <c r="G11" s="93">
        <v>1376</v>
      </c>
    </row>
    <row r="12" spans="2:7" ht="12.75">
      <c r="B12" s="55" t="s">
        <v>215</v>
      </c>
      <c r="C12" s="92">
        <v>0</v>
      </c>
      <c r="D12" s="88">
        <v>0</v>
      </c>
      <c r="E12" s="88">
        <v>1</v>
      </c>
      <c r="F12" s="88">
        <v>1</v>
      </c>
      <c r="G12" s="93">
        <v>4</v>
      </c>
    </row>
    <row r="13" spans="2:7" ht="12.75">
      <c r="B13" s="55" t="s">
        <v>89</v>
      </c>
      <c r="C13" s="92">
        <v>0</v>
      </c>
      <c r="D13" s="88">
        <v>4</v>
      </c>
      <c r="E13" s="88">
        <v>3</v>
      </c>
      <c r="F13" s="88">
        <v>23</v>
      </c>
      <c r="G13" s="93">
        <v>2</v>
      </c>
    </row>
    <row r="14" spans="2:7" ht="13.5" thickBot="1">
      <c r="B14" s="151" t="s">
        <v>14</v>
      </c>
      <c r="C14" s="174">
        <v>62978</v>
      </c>
      <c r="D14" s="175">
        <v>65081</v>
      </c>
      <c r="E14" s="175">
        <v>64729</v>
      </c>
      <c r="F14" s="175">
        <v>68445</v>
      </c>
      <c r="G14" s="188">
        <v>63794</v>
      </c>
    </row>
    <row r="44" ht="6" customHeight="1"/>
  </sheetData>
  <printOptions/>
  <pageMargins left="0.75" right="0.75" top="1" bottom="1" header="0.5" footer="0.5"/>
  <pageSetup fitToHeight="1" fitToWidth="1" horizontalDpi="600" verticalDpi="600" orientation="landscape" scale="74" r:id="rId1"/>
</worksheet>
</file>

<file path=xl/worksheets/sheet6.xml><?xml version="1.0" encoding="utf-8"?>
<worksheet xmlns="http://schemas.openxmlformats.org/spreadsheetml/2006/main" xmlns:r="http://schemas.openxmlformats.org/officeDocument/2006/relationships">
  <sheetPr>
    <pageSetUpPr fitToPage="1"/>
  </sheetPr>
  <dimension ref="B2:Q56"/>
  <sheetViews>
    <sheetView showGridLines="0" workbookViewId="0" topLeftCell="A1"/>
  </sheetViews>
  <sheetFormatPr defaultColWidth="9.140625" defaultRowHeight="12.75" customHeight="1"/>
  <cols>
    <col min="2" max="2" width="42.00390625" style="0" customWidth="1"/>
    <col min="3" max="3" width="8.00390625" style="0" customWidth="1"/>
    <col min="4" max="4" width="7.28125" style="0" customWidth="1"/>
    <col min="5" max="5" width="7.7109375" style="0" customWidth="1"/>
    <col min="6" max="6" width="8.7109375" style="0" customWidth="1"/>
    <col min="7" max="7" width="7.421875" style="0" customWidth="1"/>
    <col min="8" max="8" width="6.7109375" style="0" customWidth="1"/>
    <col min="9" max="9" width="7.421875" style="0" customWidth="1"/>
    <col min="10" max="10" width="8.7109375" style="0" customWidth="1"/>
    <col min="11" max="11" width="7.140625" style="0" customWidth="1"/>
    <col min="12" max="12" width="6.28125" style="0" customWidth="1"/>
    <col min="13" max="13" width="7.7109375" style="0" customWidth="1"/>
    <col min="14" max="14" width="8.421875" style="0" customWidth="1"/>
    <col min="15" max="15" width="7.8515625" style="0" customWidth="1"/>
    <col min="17" max="17" width="11.8515625" style="0" customWidth="1"/>
  </cols>
  <sheetData>
    <row r="2" ht="12.75">
      <c r="B2" s="2" t="s">
        <v>62</v>
      </c>
    </row>
    <row r="3" ht="18.75" thickBot="1">
      <c r="B3" s="7" t="s">
        <v>60</v>
      </c>
    </row>
    <row r="4" spans="2:15" ht="12.75">
      <c r="B4" s="442" t="s">
        <v>1</v>
      </c>
      <c r="C4" s="437" t="s">
        <v>2</v>
      </c>
      <c r="D4" s="438"/>
      <c r="E4" s="438"/>
      <c r="F4" s="439"/>
      <c r="G4" s="437" t="s">
        <v>3</v>
      </c>
      <c r="H4" s="438"/>
      <c r="I4" s="438"/>
      <c r="J4" s="439"/>
      <c r="K4" s="432" t="s">
        <v>4</v>
      </c>
      <c r="L4" s="433"/>
      <c r="M4" s="433"/>
      <c r="N4" s="434"/>
      <c r="O4" s="440" t="s">
        <v>110</v>
      </c>
    </row>
    <row r="5" spans="2:15" ht="39.75" customHeight="1" thickBot="1">
      <c r="B5" s="443"/>
      <c r="C5" s="244" t="s">
        <v>59</v>
      </c>
      <c r="D5" s="245" t="s">
        <v>58</v>
      </c>
      <c r="E5" s="245" t="s">
        <v>76</v>
      </c>
      <c r="F5" s="246" t="s">
        <v>77</v>
      </c>
      <c r="G5" s="244" t="s">
        <v>59</v>
      </c>
      <c r="H5" s="245" t="s">
        <v>58</v>
      </c>
      <c r="I5" s="245" t="s">
        <v>76</v>
      </c>
      <c r="J5" s="246" t="s">
        <v>8</v>
      </c>
      <c r="K5" s="244" t="s">
        <v>59</v>
      </c>
      <c r="L5" s="245" t="s">
        <v>58</v>
      </c>
      <c r="M5" s="245" t="s">
        <v>76</v>
      </c>
      <c r="N5" s="246" t="s">
        <v>10</v>
      </c>
      <c r="O5" s="447"/>
    </row>
    <row r="6" spans="2:15" ht="12.75" customHeight="1">
      <c r="B6" s="140" t="s">
        <v>17</v>
      </c>
      <c r="C6" s="225">
        <v>23</v>
      </c>
      <c r="D6" s="226">
        <v>0</v>
      </c>
      <c r="E6" s="226">
        <v>0</v>
      </c>
      <c r="F6" s="227">
        <v>23</v>
      </c>
      <c r="G6" s="225">
        <v>17</v>
      </c>
      <c r="H6" s="226">
        <v>0</v>
      </c>
      <c r="I6" s="226">
        <v>0</v>
      </c>
      <c r="J6" s="248">
        <v>17</v>
      </c>
      <c r="K6" s="225">
        <v>0</v>
      </c>
      <c r="L6" s="226">
        <v>0</v>
      </c>
      <c r="M6" s="226">
        <v>0</v>
      </c>
      <c r="N6" s="227">
        <v>0</v>
      </c>
      <c r="O6" s="251">
        <v>40</v>
      </c>
    </row>
    <row r="7" spans="2:15" ht="12.75" customHeight="1">
      <c r="B7" s="136" t="s">
        <v>18</v>
      </c>
      <c r="C7" s="18">
        <v>68</v>
      </c>
      <c r="D7" s="4">
        <v>5</v>
      </c>
      <c r="E7" s="4">
        <v>7</v>
      </c>
      <c r="F7" s="19">
        <v>80</v>
      </c>
      <c r="G7" s="18">
        <v>88</v>
      </c>
      <c r="H7" s="4">
        <v>2</v>
      </c>
      <c r="I7" s="4">
        <v>1</v>
      </c>
      <c r="J7" s="28">
        <v>91</v>
      </c>
      <c r="K7" s="18">
        <v>10</v>
      </c>
      <c r="L7" s="4">
        <v>0</v>
      </c>
      <c r="M7" s="4">
        <v>0</v>
      </c>
      <c r="N7" s="19">
        <v>10</v>
      </c>
      <c r="O7" s="252">
        <v>181</v>
      </c>
    </row>
    <row r="8" spans="2:15" ht="12.75" customHeight="1">
      <c r="B8" s="136" t="s">
        <v>153</v>
      </c>
      <c r="C8" s="18">
        <v>0</v>
      </c>
      <c r="D8" s="4">
        <v>89</v>
      </c>
      <c r="E8" s="4">
        <v>2</v>
      </c>
      <c r="F8" s="19">
        <v>91</v>
      </c>
      <c r="G8" s="18">
        <v>2</v>
      </c>
      <c r="H8" s="4">
        <v>4</v>
      </c>
      <c r="I8" s="4">
        <v>0</v>
      </c>
      <c r="J8" s="28">
        <v>6</v>
      </c>
      <c r="K8" s="18">
        <v>0</v>
      </c>
      <c r="L8" s="4">
        <v>0</v>
      </c>
      <c r="M8" s="4">
        <v>0</v>
      </c>
      <c r="N8" s="19">
        <v>0</v>
      </c>
      <c r="O8" s="252">
        <v>97</v>
      </c>
    </row>
    <row r="9" spans="2:15" ht="12.75" customHeight="1">
      <c r="B9" s="136" t="s">
        <v>154</v>
      </c>
      <c r="C9" s="18">
        <v>0</v>
      </c>
      <c r="D9" s="4">
        <v>25</v>
      </c>
      <c r="E9" s="4">
        <v>48</v>
      </c>
      <c r="F9" s="19">
        <v>73</v>
      </c>
      <c r="G9" s="18">
        <v>0</v>
      </c>
      <c r="H9" s="4">
        <v>1</v>
      </c>
      <c r="I9" s="4">
        <v>0</v>
      </c>
      <c r="J9" s="28">
        <v>1</v>
      </c>
      <c r="K9" s="18">
        <v>0</v>
      </c>
      <c r="L9" s="4">
        <v>0</v>
      </c>
      <c r="M9" s="4">
        <v>0</v>
      </c>
      <c r="N9" s="19">
        <v>0</v>
      </c>
      <c r="O9" s="252">
        <v>74</v>
      </c>
    </row>
    <row r="10" spans="2:15" ht="12.75" customHeight="1">
      <c r="B10" s="136" t="s">
        <v>19</v>
      </c>
      <c r="C10" s="18">
        <v>10538</v>
      </c>
      <c r="D10" s="4">
        <v>5083</v>
      </c>
      <c r="E10" s="4">
        <v>23</v>
      </c>
      <c r="F10" s="19">
        <v>15644</v>
      </c>
      <c r="G10" s="18">
        <v>27206</v>
      </c>
      <c r="H10" s="4">
        <v>2128</v>
      </c>
      <c r="I10" s="4">
        <v>58</v>
      </c>
      <c r="J10" s="28">
        <v>29392</v>
      </c>
      <c r="K10" s="18">
        <v>54</v>
      </c>
      <c r="L10" s="4">
        <v>20</v>
      </c>
      <c r="M10" s="4">
        <v>0</v>
      </c>
      <c r="N10" s="19">
        <v>74</v>
      </c>
      <c r="O10" s="252">
        <v>45110</v>
      </c>
    </row>
    <row r="11" spans="2:15" ht="12.75" customHeight="1">
      <c r="B11" s="136" t="s">
        <v>20</v>
      </c>
      <c r="C11" s="18">
        <v>530</v>
      </c>
      <c r="D11" s="4">
        <v>969</v>
      </c>
      <c r="E11" s="4">
        <v>77</v>
      </c>
      <c r="F11" s="19">
        <v>1576</v>
      </c>
      <c r="G11" s="18">
        <v>273</v>
      </c>
      <c r="H11" s="4">
        <v>549</v>
      </c>
      <c r="I11" s="4">
        <v>4</v>
      </c>
      <c r="J11" s="28">
        <v>826</v>
      </c>
      <c r="K11" s="18">
        <v>1</v>
      </c>
      <c r="L11" s="4">
        <v>7</v>
      </c>
      <c r="M11" s="4">
        <v>1</v>
      </c>
      <c r="N11" s="19">
        <v>9</v>
      </c>
      <c r="O11" s="252">
        <v>2411</v>
      </c>
    </row>
    <row r="12" spans="2:15" ht="12.75" customHeight="1">
      <c r="B12" s="136" t="s">
        <v>206</v>
      </c>
      <c r="C12" s="18">
        <v>0</v>
      </c>
      <c r="D12" s="4">
        <v>96</v>
      </c>
      <c r="E12" s="4">
        <v>2</v>
      </c>
      <c r="F12" s="19">
        <v>98</v>
      </c>
      <c r="G12" s="18">
        <v>0</v>
      </c>
      <c r="H12" s="4">
        <v>0</v>
      </c>
      <c r="I12" s="4">
        <v>0</v>
      </c>
      <c r="J12" s="28">
        <v>0</v>
      </c>
      <c r="K12" s="18">
        <v>0</v>
      </c>
      <c r="L12" s="4">
        <v>1</v>
      </c>
      <c r="M12" s="4">
        <v>0</v>
      </c>
      <c r="N12" s="19">
        <v>1</v>
      </c>
      <c r="O12" s="252">
        <v>99</v>
      </c>
    </row>
    <row r="13" spans="2:15" ht="12.75" customHeight="1">
      <c r="B13" s="136" t="s">
        <v>21</v>
      </c>
      <c r="C13" s="18">
        <v>742</v>
      </c>
      <c r="D13" s="4">
        <v>4134</v>
      </c>
      <c r="E13" s="4">
        <v>83</v>
      </c>
      <c r="F13" s="19">
        <v>4959</v>
      </c>
      <c r="G13" s="18">
        <v>3034</v>
      </c>
      <c r="H13" s="4">
        <v>6611</v>
      </c>
      <c r="I13" s="4">
        <v>262</v>
      </c>
      <c r="J13" s="28">
        <v>9907</v>
      </c>
      <c r="K13" s="18">
        <v>152</v>
      </c>
      <c r="L13" s="4">
        <v>58</v>
      </c>
      <c r="M13" s="4">
        <v>32</v>
      </c>
      <c r="N13" s="19">
        <v>242</v>
      </c>
      <c r="O13" s="252">
        <v>15108</v>
      </c>
    </row>
    <row r="14" spans="2:15" ht="12.75" customHeight="1">
      <c r="B14" s="136" t="s">
        <v>22</v>
      </c>
      <c r="C14" s="18">
        <v>300</v>
      </c>
      <c r="D14" s="4">
        <v>2996</v>
      </c>
      <c r="E14" s="4">
        <v>2</v>
      </c>
      <c r="F14" s="19">
        <v>3298</v>
      </c>
      <c r="G14" s="18">
        <v>312</v>
      </c>
      <c r="H14" s="4">
        <v>622</v>
      </c>
      <c r="I14" s="4">
        <v>1</v>
      </c>
      <c r="J14" s="28">
        <v>935</v>
      </c>
      <c r="K14" s="18">
        <v>8</v>
      </c>
      <c r="L14" s="4">
        <v>56</v>
      </c>
      <c r="M14" s="4">
        <v>0</v>
      </c>
      <c r="N14" s="19">
        <v>64</v>
      </c>
      <c r="O14" s="252">
        <v>4297</v>
      </c>
    </row>
    <row r="15" spans="2:15" ht="12.75" customHeight="1">
      <c r="B15" s="136" t="s">
        <v>155</v>
      </c>
      <c r="C15" s="18">
        <v>34828</v>
      </c>
      <c r="D15" s="4">
        <v>5601</v>
      </c>
      <c r="E15" s="4">
        <v>35</v>
      </c>
      <c r="F15" s="19">
        <v>40464</v>
      </c>
      <c r="G15" s="18">
        <v>12114</v>
      </c>
      <c r="H15" s="4">
        <v>1873</v>
      </c>
      <c r="I15" s="4">
        <v>11</v>
      </c>
      <c r="J15" s="28">
        <v>13998</v>
      </c>
      <c r="K15" s="18">
        <v>486</v>
      </c>
      <c r="L15" s="4">
        <v>24</v>
      </c>
      <c r="M15" s="4">
        <v>0</v>
      </c>
      <c r="N15" s="19">
        <v>510</v>
      </c>
      <c r="O15" s="252">
        <v>54972</v>
      </c>
    </row>
    <row r="16" spans="2:15" ht="12.75" customHeight="1">
      <c r="B16" s="136" t="s">
        <v>23</v>
      </c>
      <c r="C16" s="18">
        <v>0</v>
      </c>
      <c r="D16" s="4">
        <v>469</v>
      </c>
      <c r="E16" s="4">
        <v>4</v>
      </c>
      <c r="F16" s="19">
        <v>473</v>
      </c>
      <c r="G16" s="18">
        <v>0</v>
      </c>
      <c r="H16" s="4">
        <v>3</v>
      </c>
      <c r="I16" s="4">
        <v>0</v>
      </c>
      <c r="J16" s="28">
        <v>3</v>
      </c>
      <c r="K16" s="18">
        <v>0</v>
      </c>
      <c r="L16" s="4">
        <v>0</v>
      </c>
      <c r="M16" s="4">
        <v>0</v>
      </c>
      <c r="N16" s="19">
        <v>0</v>
      </c>
      <c r="O16" s="252">
        <v>476</v>
      </c>
    </row>
    <row r="17" spans="2:15" ht="12.75" customHeight="1">
      <c r="B17" s="136" t="s">
        <v>24</v>
      </c>
      <c r="C17" s="18">
        <v>33716</v>
      </c>
      <c r="D17" s="4">
        <v>1127</v>
      </c>
      <c r="E17" s="4">
        <v>142</v>
      </c>
      <c r="F17" s="19">
        <v>34985</v>
      </c>
      <c r="G17" s="18">
        <v>5716</v>
      </c>
      <c r="H17" s="4">
        <v>63</v>
      </c>
      <c r="I17" s="4">
        <v>0</v>
      </c>
      <c r="J17" s="28">
        <v>5779</v>
      </c>
      <c r="K17" s="18">
        <v>225</v>
      </c>
      <c r="L17" s="4">
        <v>13</v>
      </c>
      <c r="M17" s="4">
        <v>0</v>
      </c>
      <c r="N17" s="19">
        <v>238</v>
      </c>
      <c r="O17" s="252">
        <v>41002</v>
      </c>
    </row>
    <row r="18" spans="2:15" ht="12.75" customHeight="1">
      <c r="B18" s="136" t="s">
        <v>25</v>
      </c>
      <c r="C18" s="18">
        <v>82</v>
      </c>
      <c r="D18" s="4">
        <v>3018</v>
      </c>
      <c r="E18" s="4">
        <v>22</v>
      </c>
      <c r="F18" s="19">
        <v>3122</v>
      </c>
      <c r="G18" s="18">
        <v>4</v>
      </c>
      <c r="H18" s="4">
        <v>493</v>
      </c>
      <c r="I18" s="4">
        <v>6</v>
      </c>
      <c r="J18" s="28">
        <v>503</v>
      </c>
      <c r="K18" s="18">
        <v>0</v>
      </c>
      <c r="L18" s="4">
        <v>279</v>
      </c>
      <c r="M18" s="4">
        <v>0</v>
      </c>
      <c r="N18" s="19">
        <v>279</v>
      </c>
      <c r="O18" s="252">
        <v>3904</v>
      </c>
    </row>
    <row r="19" spans="2:15" ht="12.75" customHeight="1">
      <c r="B19" s="136" t="s">
        <v>26</v>
      </c>
      <c r="C19" s="18">
        <v>6414</v>
      </c>
      <c r="D19" s="4">
        <v>863</v>
      </c>
      <c r="E19" s="4">
        <v>173</v>
      </c>
      <c r="F19" s="19">
        <v>7450</v>
      </c>
      <c r="G19" s="18">
        <v>4076</v>
      </c>
      <c r="H19" s="4">
        <v>135</v>
      </c>
      <c r="I19" s="4">
        <v>3</v>
      </c>
      <c r="J19" s="28">
        <v>4214</v>
      </c>
      <c r="K19" s="18">
        <v>120</v>
      </c>
      <c r="L19" s="4">
        <v>15</v>
      </c>
      <c r="M19" s="4">
        <v>0</v>
      </c>
      <c r="N19" s="19">
        <v>135</v>
      </c>
      <c r="O19" s="252">
        <v>11799</v>
      </c>
    </row>
    <row r="20" spans="2:15" ht="12.75" customHeight="1">
      <c r="B20" s="136" t="s">
        <v>27</v>
      </c>
      <c r="C20" s="18">
        <v>7763</v>
      </c>
      <c r="D20" s="4">
        <v>4045</v>
      </c>
      <c r="E20" s="4">
        <v>138</v>
      </c>
      <c r="F20" s="19">
        <v>11946</v>
      </c>
      <c r="G20" s="18">
        <v>15853</v>
      </c>
      <c r="H20" s="4">
        <v>5599</v>
      </c>
      <c r="I20" s="4">
        <v>67</v>
      </c>
      <c r="J20" s="28">
        <v>21519</v>
      </c>
      <c r="K20" s="18">
        <v>256</v>
      </c>
      <c r="L20" s="4">
        <v>280</v>
      </c>
      <c r="M20" s="4">
        <v>6</v>
      </c>
      <c r="N20" s="19">
        <v>542</v>
      </c>
      <c r="O20" s="252">
        <v>34007</v>
      </c>
    </row>
    <row r="21" spans="2:15" ht="12.75" customHeight="1">
      <c r="B21" s="136" t="s">
        <v>28</v>
      </c>
      <c r="C21" s="18">
        <v>90</v>
      </c>
      <c r="D21" s="4">
        <v>4171</v>
      </c>
      <c r="E21" s="4">
        <v>0</v>
      </c>
      <c r="F21" s="19">
        <v>4261</v>
      </c>
      <c r="G21" s="18">
        <v>193</v>
      </c>
      <c r="H21" s="4">
        <v>1705</v>
      </c>
      <c r="I21" s="4">
        <v>0</v>
      </c>
      <c r="J21" s="28">
        <v>1898</v>
      </c>
      <c r="K21" s="18">
        <v>0</v>
      </c>
      <c r="L21" s="4">
        <v>4</v>
      </c>
      <c r="M21" s="4">
        <v>0</v>
      </c>
      <c r="N21" s="19">
        <v>4</v>
      </c>
      <c r="O21" s="252">
        <v>6163</v>
      </c>
    </row>
    <row r="22" spans="2:15" ht="12.75" customHeight="1">
      <c r="B22" s="136" t="s">
        <v>29</v>
      </c>
      <c r="C22" s="18">
        <v>3212</v>
      </c>
      <c r="D22" s="4">
        <v>453</v>
      </c>
      <c r="E22" s="4">
        <v>32</v>
      </c>
      <c r="F22" s="19">
        <v>3697</v>
      </c>
      <c r="G22" s="18">
        <v>48</v>
      </c>
      <c r="H22" s="4">
        <v>32</v>
      </c>
      <c r="I22" s="4">
        <v>107</v>
      </c>
      <c r="J22" s="28">
        <v>187</v>
      </c>
      <c r="K22" s="18">
        <v>0</v>
      </c>
      <c r="L22" s="4">
        <v>1</v>
      </c>
      <c r="M22" s="4">
        <v>0</v>
      </c>
      <c r="N22" s="19">
        <v>1</v>
      </c>
      <c r="O22" s="252">
        <v>3885</v>
      </c>
    </row>
    <row r="23" spans="2:15" ht="12.75" customHeight="1">
      <c r="B23" s="136" t="s">
        <v>30</v>
      </c>
      <c r="C23" s="18">
        <v>2251</v>
      </c>
      <c r="D23" s="4">
        <v>8638</v>
      </c>
      <c r="E23" s="4">
        <v>80</v>
      </c>
      <c r="F23" s="19">
        <v>10969</v>
      </c>
      <c r="G23" s="18">
        <v>1035</v>
      </c>
      <c r="H23" s="4">
        <v>1970</v>
      </c>
      <c r="I23" s="4">
        <v>22</v>
      </c>
      <c r="J23" s="28">
        <v>3027</v>
      </c>
      <c r="K23" s="18">
        <v>349</v>
      </c>
      <c r="L23" s="4">
        <v>344</v>
      </c>
      <c r="M23" s="4">
        <v>15</v>
      </c>
      <c r="N23" s="19">
        <v>708</v>
      </c>
      <c r="O23" s="252">
        <v>14704</v>
      </c>
    </row>
    <row r="24" spans="2:15" ht="12.75" customHeight="1">
      <c r="B24" s="136" t="s">
        <v>31</v>
      </c>
      <c r="C24" s="18">
        <v>24</v>
      </c>
      <c r="D24" s="4">
        <v>820</v>
      </c>
      <c r="E24" s="4">
        <v>47</v>
      </c>
      <c r="F24" s="19">
        <v>891</v>
      </c>
      <c r="G24" s="18">
        <v>75</v>
      </c>
      <c r="H24" s="4">
        <v>124</v>
      </c>
      <c r="I24" s="4">
        <v>15</v>
      </c>
      <c r="J24" s="28">
        <v>214</v>
      </c>
      <c r="K24" s="18">
        <v>5</v>
      </c>
      <c r="L24" s="4">
        <v>0</v>
      </c>
      <c r="M24" s="4">
        <v>2</v>
      </c>
      <c r="N24" s="19">
        <v>7</v>
      </c>
      <c r="O24" s="252">
        <v>1112</v>
      </c>
    </row>
    <row r="25" spans="2:15" ht="12.75" customHeight="1">
      <c r="B25" s="136" t="s">
        <v>32</v>
      </c>
      <c r="C25" s="18">
        <v>0</v>
      </c>
      <c r="D25" s="4">
        <v>75</v>
      </c>
      <c r="E25" s="4">
        <v>1</v>
      </c>
      <c r="F25" s="19">
        <v>76</v>
      </c>
      <c r="G25" s="18">
        <v>0</v>
      </c>
      <c r="H25" s="4">
        <v>0</v>
      </c>
      <c r="I25" s="4">
        <v>0</v>
      </c>
      <c r="J25" s="28">
        <v>0</v>
      </c>
      <c r="K25" s="18">
        <v>0</v>
      </c>
      <c r="L25" s="4">
        <v>0</v>
      </c>
      <c r="M25" s="4">
        <v>0</v>
      </c>
      <c r="N25" s="19">
        <v>0</v>
      </c>
      <c r="O25" s="252">
        <v>76</v>
      </c>
    </row>
    <row r="26" spans="2:15" ht="12.75" customHeight="1">
      <c r="B26" s="136" t="s">
        <v>33</v>
      </c>
      <c r="C26" s="18">
        <v>99</v>
      </c>
      <c r="D26" s="4">
        <v>2</v>
      </c>
      <c r="E26" s="4">
        <v>11</v>
      </c>
      <c r="F26" s="19">
        <v>112</v>
      </c>
      <c r="G26" s="18">
        <v>3</v>
      </c>
      <c r="H26" s="4">
        <v>1</v>
      </c>
      <c r="I26" s="4">
        <v>0</v>
      </c>
      <c r="J26" s="28">
        <v>4</v>
      </c>
      <c r="K26" s="18">
        <v>0</v>
      </c>
      <c r="L26" s="4">
        <v>0</v>
      </c>
      <c r="M26" s="4">
        <v>0</v>
      </c>
      <c r="N26" s="19">
        <v>0</v>
      </c>
      <c r="O26" s="252">
        <v>116</v>
      </c>
    </row>
    <row r="27" spans="2:15" ht="12.75" customHeight="1">
      <c r="B27" s="136" t="s">
        <v>214</v>
      </c>
      <c r="C27" s="18">
        <v>0</v>
      </c>
      <c r="D27" s="4">
        <v>0</v>
      </c>
      <c r="E27" s="4">
        <v>5</v>
      </c>
      <c r="F27" s="19">
        <v>5</v>
      </c>
      <c r="G27" s="18">
        <v>0</v>
      </c>
      <c r="H27" s="4">
        <v>0</v>
      </c>
      <c r="I27" s="4">
        <v>0</v>
      </c>
      <c r="J27" s="28">
        <v>0</v>
      </c>
      <c r="K27" s="18">
        <v>0</v>
      </c>
      <c r="L27" s="4">
        <v>0</v>
      </c>
      <c r="M27" s="4">
        <v>0</v>
      </c>
      <c r="N27" s="19">
        <v>0</v>
      </c>
      <c r="O27" s="252">
        <v>5</v>
      </c>
    </row>
    <row r="28" spans="2:15" ht="12.75" customHeight="1">
      <c r="B28" s="136" t="s">
        <v>207</v>
      </c>
      <c r="C28" s="18">
        <v>0</v>
      </c>
      <c r="D28" s="4">
        <v>0</v>
      </c>
      <c r="E28" s="4">
        <v>3</v>
      </c>
      <c r="F28" s="19">
        <v>3</v>
      </c>
      <c r="G28" s="18">
        <v>0</v>
      </c>
      <c r="H28" s="4">
        <v>0</v>
      </c>
      <c r="I28" s="4">
        <v>1</v>
      </c>
      <c r="J28" s="28">
        <v>1</v>
      </c>
      <c r="K28" s="18">
        <v>0</v>
      </c>
      <c r="L28" s="4">
        <v>0</v>
      </c>
      <c r="M28" s="4">
        <v>0</v>
      </c>
      <c r="N28" s="19">
        <v>0</v>
      </c>
      <c r="O28" s="252">
        <v>4</v>
      </c>
    </row>
    <row r="29" spans="2:15" ht="12.75" customHeight="1">
      <c r="B29" s="136" t="s">
        <v>34</v>
      </c>
      <c r="C29" s="18">
        <v>0</v>
      </c>
      <c r="D29" s="4">
        <v>1138</v>
      </c>
      <c r="E29" s="4">
        <v>0</v>
      </c>
      <c r="F29" s="19">
        <v>1138</v>
      </c>
      <c r="G29" s="18">
        <v>0</v>
      </c>
      <c r="H29" s="4">
        <v>133</v>
      </c>
      <c r="I29" s="4">
        <v>0</v>
      </c>
      <c r="J29" s="28">
        <v>133</v>
      </c>
      <c r="K29" s="18">
        <v>0</v>
      </c>
      <c r="L29" s="4">
        <v>2</v>
      </c>
      <c r="M29" s="4">
        <v>0</v>
      </c>
      <c r="N29" s="19">
        <v>2</v>
      </c>
      <c r="O29" s="252">
        <v>1273</v>
      </c>
    </row>
    <row r="30" spans="2:15" ht="12.75" customHeight="1">
      <c r="B30" s="136" t="s">
        <v>35</v>
      </c>
      <c r="C30" s="18">
        <v>5</v>
      </c>
      <c r="D30" s="4">
        <v>2</v>
      </c>
      <c r="E30" s="4">
        <v>4</v>
      </c>
      <c r="F30" s="19">
        <v>11</v>
      </c>
      <c r="G30" s="18">
        <v>35</v>
      </c>
      <c r="H30" s="4">
        <v>0</v>
      </c>
      <c r="I30" s="4">
        <v>1</v>
      </c>
      <c r="J30" s="28">
        <v>36</v>
      </c>
      <c r="K30" s="18">
        <v>0</v>
      </c>
      <c r="L30" s="4">
        <v>0</v>
      </c>
      <c r="M30" s="4">
        <v>0</v>
      </c>
      <c r="N30" s="19">
        <v>0</v>
      </c>
      <c r="O30" s="252">
        <v>47</v>
      </c>
    </row>
    <row r="31" spans="2:15" ht="12.75" customHeight="1">
      <c r="B31" s="136" t="s">
        <v>36</v>
      </c>
      <c r="C31" s="18">
        <v>0</v>
      </c>
      <c r="D31" s="4">
        <v>14</v>
      </c>
      <c r="E31" s="4">
        <v>1</v>
      </c>
      <c r="F31" s="19">
        <v>15</v>
      </c>
      <c r="G31" s="18">
        <v>1</v>
      </c>
      <c r="H31" s="4">
        <v>5</v>
      </c>
      <c r="I31" s="4">
        <v>1</v>
      </c>
      <c r="J31" s="28">
        <v>7</v>
      </c>
      <c r="K31" s="18">
        <v>0</v>
      </c>
      <c r="L31" s="4">
        <v>2</v>
      </c>
      <c r="M31" s="4">
        <v>0</v>
      </c>
      <c r="N31" s="19">
        <v>2</v>
      </c>
      <c r="O31" s="252">
        <v>24</v>
      </c>
    </row>
    <row r="32" spans="2:15" ht="12.75" customHeight="1">
      <c r="B32" s="136" t="s">
        <v>37</v>
      </c>
      <c r="C32" s="18">
        <v>343</v>
      </c>
      <c r="D32" s="4">
        <v>1298</v>
      </c>
      <c r="E32" s="4">
        <v>2</v>
      </c>
      <c r="F32" s="19">
        <v>1643</v>
      </c>
      <c r="G32" s="18">
        <v>660</v>
      </c>
      <c r="H32" s="4">
        <v>1334</v>
      </c>
      <c r="I32" s="4">
        <v>4</v>
      </c>
      <c r="J32" s="28">
        <v>1998</v>
      </c>
      <c r="K32" s="18">
        <v>71</v>
      </c>
      <c r="L32" s="4">
        <v>52</v>
      </c>
      <c r="M32" s="4">
        <v>0</v>
      </c>
      <c r="N32" s="19">
        <v>123</v>
      </c>
      <c r="O32" s="252">
        <v>3764</v>
      </c>
    </row>
    <row r="33" spans="2:15" ht="12.75" customHeight="1">
      <c r="B33" s="136" t="s">
        <v>217</v>
      </c>
      <c r="C33" s="18">
        <v>0</v>
      </c>
      <c r="D33" s="4">
        <v>53</v>
      </c>
      <c r="E33" s="4">
        <v>0</v>
      </c>
      <c r="F33" s="19">
        <v>53</v>
      </c>
      <c r="G33" s="18">
        <v>0</v>
      </c>
      <c r="H33" s="4">
        <v>22</v>
      </c>
      <c r="I33" s="4">
        <v>0</v>
      </c>
      <c r="J33" s="28">
        <v>22</v>
      </c>
      <c r="K33" s="18">
        <v>0</v>
      </c>
      <c r="L33" s="4">
        <v>0</v>
      </c>
      <c r="M33" s="4">
        <v>0</v>
      </c>
      <c r="N33" s="19">
        <v>0</v>
      </c>
      <c r="O33" s="252">
        <v>75</v>
      </c>
    </row>
    <row r="34" spans="2:15" ht="12.75" customHeight="1">
      <c r="B34" s="136" t="s">
        <v>156</v>
      </c>
      <c r="C34" s="18">
        <v>0</v>
      </c>
      <c r="D34" s="4">
        <v>2</v>
      </c>
      <c r="E34" s="4">
        <v>2</v>
      </c>
      <c r="F34" s="19">
        <v>4</v>
      </c>
      <c r="G34" s="18">
        <v>2</v>
      </c>
      <c r="H34" s="4">
        <v>3</v>
      </c>
      <c r="I34" s="4">
        <v>0</v>
      </c>
      <c r="J34" s="28">
        <v>5</v>
      </c>
      <c r="K34" s="18">
        <v>0</v>
      </c>
      <c r="L34" s="4">
        <v>0</v>
      </c>
      <c r="M34" s="4">
        <v>0</v>
      </c>
      <c r="N34" s="19">
        <v>0</v>
      </c>
      <c r="O34" s="252">
        <v>9</v>
      </c>
    </row>
    <row r="35" spans="2:15" ht="12.75" customHeight="1">
      <c r="B35" s="136" t="s">
        <v>38</v>
      </c>
      <c r="C35" s="18">
        <v>0</v>
      </c>
      <c r="D35" s="4">
        <v>41</v>
      </c>
      <c r="E35" s="4">
        <v>0</v>
      </c>
      <c r="F35" s="19">
        <v>41</v>
      </c>
      <c r="G35" s="18">
        <v>0</v>
      </c>
      <c r="H35" s="4">
        <v>0</v>
      </c>
      <c r="I35" s="4">
        <v>0</v>
      </c>
      <c r="J35" s="28">
        <v>0</v>
      </c>
      <c r="K35" s="18">
        <v>0</v>
      </c>
      <c r="L35" s="4">
        <v>0</v>
      </c>
      <c r="M35" s="4">
        <v>0</v>
      </c>
      <c r="N35" s="19">
        <v>0</v>
      </c>
      <c r="O35" s="252">
        <v>41</v>
      </c>
    </row>
    <row r="36" spans="2:15" ht="12.75" customHeight="1">
      <c r="B36" s="136" t="s">
        <v>39</v>
      </c>
      <c r="C36" s="18">
        <v>70</v>
      </c>
      <c r="D36" s="4">
        <v>60</v>
      </c>
      <c r="E36" s="4">
        <v>2</v>
      </c>
      <c r="F36" s="19">
        <v>132</v>
      </c>
      <c r="G36" s="18">
        <v>197</v>
      </c>
      <c r="H36" s="4">
        <v>34</v>
      </c>
      <c r="I36" s="4">
        <v>0</v>
      </c>
      <c r="J36" s="28">
        <v>231</v>
      </c>
      <c r="K36" s="18">
        <v>12</v>
      </c>
      <c r="L36" s="4">
        <v>0</v>
      </c>
      <c r="M36" s="4">
        <v>0</v>
      </c>
      <c r="N36" s="19">
        <v>12</v>
      </c>
      <c r="O36" s="252">
        <v>375</v>
      </c>
    </row>
    <row r="37" spans="2:15" ht="12.75" customHeight="1">
      <c r="B37" s="136" t="s">
        <v>157</v>
      </c>
      <c r="C37" s="18">
        <v>1</v>
      </c>
      <c r="D37" s="4">
        <v>25</v>
      </c>
      <c r="E37" s="4">
        <v>6</v>
      </c>
      <c r="F37" s="19">
        <v>32</v>
      </c>
      <c r="G37" s="18">
        <v>0</v>
      </c>
      <c r="H37" s="4">
        <v>2</v>
      </c>
      <c r="I37" s="4">
        <v>3</v>
      </c>
      <c r="J37" s="28">
        <v>5</v>
      </c>
      <c r="K37" s="18">
        <v>0</v>
      </c>
      <c r="L37" s="4">
        <v>0</v>
      </c>
      <c r="M37" s="4">
        <v>0</v>
      </c>
      <c r="N37" s="19">
        <v>0</v>
      </c>
      <c r="O37" s="252">
        <v>37</v>
      </c>
    </row>
    <row r="38" spans="2:15" ht="12.75" customHeight="1">
      <c r="B38" s="136" t="s">
        <v>40</v>
      </c>
      <c r="C38" s="18">
        <v>1</v>
      </c>
      <c r="D38" s="4">
        <v>1649</v>
      </c>
      <c r="E38" s="4">
        <v>4</v>
      </c>
      <c r="F38" s="19">
        <v>1654</v>
      </c>
      <c r="G38" s="18">
        <v>0</v>
      </c>
      <c r="H38" s="4">
        <v>4</v>
      </c>
      <c r="I38" s="4">
        <v>0</v>
      </c>
      <c r="J38" s="28">
        <v>4</v>
      </c>
      <c r="K38" s="18">
        <v>0</v>
      </c>
      <c r="L38" s="4">
        <v>0</v>
      </c>
      <c r="M38" s="4">
        <v>0</v>
      </c>
      <c r="N38" s="19">
        <v>0</v>
      </c>
      <c r="O38" s="252">
        <v>1658</v>
      </c>
    </row>
    <row r="39" spans="2:15" ht="12.75" customHeight="1">
      <c r="B39" s="136" t="s">
        <v>41</v>
      </c>
      <c r="C39" s="18">
        <v>561</v>
      </c>
      <c r="D39" s="4">
        <v>23</v>
      </c>
      <c r="E39" s="4">
        <v>1</v>
      </c>
      <c r="F39" s="19">
        <v>585</v>
      </c>
      <c r="G39" s="18">
        <v>59</v>
      </c>
      <c r="H39" s="4">
        <v>0</v>
      </c>
      <c r="I39" s="4">
        <v>0</v>
      </c>
      <c r="J39" s="28">
        <v>59</v>
      </c>
      <c r="K39" s="18">
        <v>16</v>
      </c>
      <c r="L39" s="4">
        <v>0</v>
      </c>
      <c r="M39" s="4">
        <v>0</v>
      </c>
      <c r="N39" s="19">
        <v>16</v>
      </c>
      <c r="O39" s="252">
        <v>660</v>
      </c>
    </row>
    <row r="40" spans="2:15" ht="12.75" customHeight="1">
      <c r="B40" s="136" t="s">
        <v>42</v>
      </c>
      <c r="C40" s="18">
        <v>35</v>
      </c>
      <c r="D40" s="4">
        <v>203</v>
      </c>
      <c r="E40" s="4">
        <v>20</v>
      </c>
      <c r="F40" s="19">
        <v>258</v>
      </c>
      <c r="G40" s="18">
        <v>0</v>
      </c>
      <c r="H40" s="4">
        <v>9</v>
      </c>
      <c r="I40" s="4">
        <v>1</v>
      </c>
      <c r="J40" s="28">
        <v>10</v>
      </c>
      <c r="K40" s="18">
        <v>0</v>
      </c>
      <c r="L40" s="4">
        <v>0</v>
      </c>
      <c r="M40" s="4">
        <v>0</v>
      </c>
      <c r="N40" s="19">
        <v>0</v>
      </c>
      <c r="O40" s="252">
        <v>268</v>
      </c>
    </row>
    <row r="41" spans="2:15" ht="12.75" customHeight="1">
      <c r="B41" s="136" t="s">
        <v>43</v>
      </c>
      <c r="C41" s="18">
        <v>214</v>
      </c>
      <c r="D41" s="4">
        <v>14</v>
      </c>
      <c r="E41" s="4">
        <v>1</v>
      </c>
      <c r="F41" s="19">
        <v>229</v>
      </c>
      <c r="G41" s="18">
        <v>244</v>
      </c>
      <c r="H41" s="4">
        <v>8</v>
      </c>
      <c r="I41" s="4">
        <v>0</v>
      </c>
      <c r="J41" s="28">
        <v>252</v>
      </c>
      <c r="K41" s="18">
        <v>4</v>
      </c>
      <c r="L41" s="4">
        <v>3</v>
      </c>
      <c r="M41" s="4">
        <v>2</v>
      </c>
      <c r="N41" s="19">
        <v>9</v>
      </c>
      <c r="O41" s="252">
        <v>490</v>
      </c>
    </row>
    <row r="42" spans="2:15" ht="12.75" customHeight="1">
      <c r="B42" s="136" t="s">
        <v>44</v>
      </c>
      <c r="C42" s="18">
        <v>3</v>
      </c>
      <c r="D42" s="4">
        <v>479</v>
      </c>
      <c r="E42" s="4">
        <v>2</v>
      </c>
      <c r="F42" s="19">
        <v>484</v>
      </c>
      <c r="G42" s="18">
        <v>2</v>
      </c>
      <c r="H42" s="4">
        <v>42</v>
      </c>
      <c r="I42" s="4">
        <v>0</v>
      </c>
      <c r="J42" s="28">
        <v>44</v>
      </c>
      <c r="K42" s="18">
        <v>0</v>
      </c>
      <c r="L42" s="4">
        <v>7</v>
      </c>
      <c r="M42" s="4">
        <v>0</v>
      </c>
      <c r="N42" s="19">
        <v>7</v>
      </c>
      <c r="O42" s="252">
        <v>535</v>
      </c>
    </row>
    <row r="43" spans="2:15" ht="12.75" customHeight="1">
      <c r="B43" s="136" t="s">
        <v>45</v>
      </c>
      <c r="C43" s="18">
        <v>1333</v>
      </c>
      <c r="D43" s="4">
        <v>0</v>
      </c>
      <c r="E43" s="4">
        <v>0</v>
      </c>
      <c r="F43" s="19">
        <v>1333</v>
      </c>
      <c r="G43" s="18">
        <v>1563</v>
      </c>
      <c r="H43" s="4">
        <v>0</v>
      </c>
      <c r="I43" s="4">
        <v>0</v>
      </c>
      <c r="J43" s="28">
        <v>1563</v>
      </c>
      <c r="K43" s="18">
        <v>0</v>
      </c>
      <c r="L43" s="4">
        <v>0</v>
      </c>
      <c r="M43" s="4">
        <v>0</v>
      </c>
      <c r="N43" s="19">
        <v>0</v>
      </c>
      <c r="O43" s="252">
        <v>2896</v>
      </c>
    </row>
    <row r="44" spans="2:15" ht="12.75" customHeight="1">
      <c r="B44" s="136" t="s">
        <v>46</v>
      </c>
      <c r="C44" s="18">
        <v>680</v>
      </c>
      <c r="D44" s="4">
        <v>183</v>
      </c>
      <c r="E44" s="4">
        <v>4</v>
      </c>
      <c r="F44" s="19">
        <v>867</v>
      </c>
      <c r="G44" s="18">
        <v>126</v>
      </c>
      <c r="H44" s="4">
        <v>5</v>
      </c>
      <c r="I44" s="4">
        <v>0</v>
      </c>
      <c r="J44" s="28">
        <v>131</v>
      </c>
      <c r="K44" s="18">
        <v>14</v>
      </c>
      <c r="L44" s="4">
        <v>0</v>
      </c>
      <c r="M44" s="4">
        <v>0</v>
      </c>
      <c r="N44" s="19">
        <v>14</v>
      </c>
      <c r="O44" s="252">
        <v>1012</v>
      </c>
    </row>
    <row r="45" spans="2:15" ht="12.75" customHeight="1">
      <c r="B45" s="137" t="s">
        <v>55</v>
      </c>
      <c r="C45" s="208">
        <v>103926</v>
      </c>
      <c r="D45" s="209">
        <v>47863</v>
      </c>
      <c r="E45" s="209">
        <v>986</v>
      </c>
      <c r="F45" s="210">
        <v>152775</v>
      </c>
      <c r="G45" s="208">
        <v>72938</v>
      </c>
      <c r="H45" s="209">
        <v>23516</v>
      </c>
      <c r="I45" s="209">
        <v>568</v>
      </c>
      <c r="J45" s="279">
        <v>97022</v>
      </c>
      <c r="K45" s="208">
        <v>1783</v>
      </c>
      <c r="L45" s="209">
        <v>1168</v>
      </c>
      <c r="M45" s="209">
        <v>58</v>
      </c>
      <c r="N45" s="210">
        <v>3009</v>
      </c>
      <c r="O45" s="210">
        <v>252806</v>
      </c>
    </row>
    <row r="46" spans="2:15" ht="12.75" customHeight="1">
      <c r="B46" s="136" t="s">
        <v>47</v>
      </c>
      <c r="C46" s="18">
        <v>47</v>
      </c>
      <c r="D46" s="4">
        <v>3505</v>
      </c>
      <c r="E46" s="4">
        <v>1</v>
      </c>
      <c r="F46" s="19">
        <v>3553</v>
      </c>
      <c r="G46" s="18">
        <v>675</v>
      </c>
      <c r="H46" s="4">
        <v>4290</v>
      </c>
      <c r="I46" s="4">
        <v>0</v>
      </c>
      <c r="J46" s="28">
        <v>4965</v>
      </c>
      <c r="K46" s="18">
        <v>0</v>
      </c>
      <c r="L46" s="4">
        <v>0</v>
      </c>
      <c r="M46" s="4">
        <v>0</v>
      </c>
      <c r="N46" s="19">
        <v>0</v>
      </c>
      <c r="O46" s="252">
        <v>8518</v>
      </c>
    </row>
    <row r="47" spans="2:15" ht="12.75" customHeight="1">
      <c r="B47" s="136" t="s">
        <v>48</v>
      </c>
      <c r="C47" s="18">
        <v>761</v>
      </c>
      <c r="D47" s="4">
        <v>2570</v>
      </c>
      <c r="E47" s="4">
        <v>194</v>
      </c>
      <c r="F47" s="19">
        <v>3525</v>
      </c>
      <c r="G47" s="18">
        <v>646</v>
      </c>
      <c r="H47" s="4">
        <v>885</v>
      </c>
      <c r="I47" s="4">
        <v>43</v>
      </c>
      <c r="J47" s="28">
        <v>1574</v>
      </c>
      <c r="K47" s="18">
        <v>19</v>
      </c>
      <c r="L47" s="4">
        <v>97</v>
      </c>
      <c r="M47" s="4">
        <v>225</v>
      </c>
      <c r="N47" s="19">
        <v>341</v>
      </c>
      <c r="O47" s="252">
        <v>5440</v>
      </c>
    </row>
    <row r="48" spans="2:15" ht="12.75" customHeight="1">
      <c r="B48" s="136" t="s">
        <v>49</v>
      </c>
      <c r="C48" s="18">
        <v>3298</v>
      </c>
      <c r="D48" s="4">
        <v>8142</v>
      </c>
      <c r="E48" s="4">
        <v>592</v>
      </c>
      <c r="F48" s="19">
        <v>12032</v>
      </c>
      <c r="G48" s="18">
        <v>27142</v>
      </c>
      <c r="H48" s="4">
        <v>8016</v>
      </c>
      <c r="I48" s="4">
        <v>1484</v>
      </c>
      <c r="J48" s="28">
        <v>36642</v>
      </c>
      <c r="K48" s="18">
        <v>1616</v>
      </c>
      <c r="L48" s="4">
        <v>411</v>
      </c>
      <c r="M48" s="4">
        <v>76</v>
      </c>
      <c r="N48" s="19">
        <v>2103</v>
      </c>
      <c r="O48" s="252">
        <v>50777</v>
      </c>
    </row>
    <row r="49" spans="2:15" ht="12.75" customHeight="1">
      <c r="B49" s="136" t="s">
        <v>50</v>
      </c>
      <c r="C49" s="18">
        <v>3286</v>
      </c>
      <c r="D49" s="4">
        <v>38903</v>
      </c>
      <c r="E49" s="4">
        <v>543</v>
      </c>
      <c r="F49" s="19">
        <v>42732</v>
      </c>
      <c r="G49" s="18">
        <v>8294</v>
      </c>
      <c r="H49" s="4">
        <v>26210</v>
      </c>
      <c r="I49" s="4">
        <v>687</v>
      </c>
      <c r="J49" s="28">
        <v>35191</v>
      </c>
      <c r="K49" s="18">
        <v>217</v>
      </c>
      <c r="L49" s="4">
        <v>2407</v>
      </c>
      <c r="M49" s="4">
        <v>123</v>
      </c>
      <c r="N49" s="19">
        <v>2747</v>
      </c>
      <c r="O49" s="252">
        <v>80670</v>
      </c>
    </row>
    <row r="50" spans="2:15" ht="12.75" customHeight="1">
      <c r="B50" s="136" t="s">
        <v>51</v>
      </c>
      <c r="C50" s="18">
        <v>3140</v>
      </c>
      <c r="D50" s="4">
        <v>12880</v>
      </c>
      <c r="E50" s="4">
        <v>1630</v>
      </c>
      <c r="F50" s="19">
        <v>17650</v>
      </c>
      <c r="G50" s="18">
        <v>12648</v>
      </c>
      <c r="H50" s="4">
        <v>6510</v>
      </c>
      <c r="I50" s="4">
        <v>130</v>
      </c>
      <c r="J50" s="28">
        <v>19288</v>
      </c>
      <c r="K50" s="18">
        <v>369</v>
      </c>
      <c r="L50" s="4">
        <v>507</v>
      </c>
      <c r="M50" s="4">
        <v>47</v>
      </c>
      <c r="N50" s="19">
        <v>923</v>
      </c>
      <c r="O50" s="252">
        <v>37861</v>
      </c>
    </row>
    <row r="51" spans="2:15" ht="12.75" customHeight="1">
      <c r="B51" s="136" t="s">
        <v>52</v>
      </c>
      <c r="C51" s="18">
        <v>1369</v>
      </c>
      <c r="D51" s="4">
        <v>6344</v>
      </c>
      <c r="E51" s="4">
        <v>37</v>
      </c>
      <c r="F51" s="19">
        <v>7750</v>
      </c>
      <c r="G51" s="18">
        <v>2780</v>
      </c>
      <c r="H51" s="4">
        <v>3141</v>
      </c>
      <c r="I51" s="4">
        <v>2</v>
      </c>
      <c r="J51" s="28">
        <v>5923</v>
      </c>
      <c r="K51" s="18">
        <v>256</v>
      </c>
      <c r="L51" s="4">
        <v>273</v>
      </c>
      <c r="M51" s="4">
        <v>9</v>
      </c>
      <c r="N51" s="19">
        <v>538</v>
      </c>
      <c r="O51" s="252">
        <v>14211</v>
      </c>
    </row>
    <row r="52" spans="2:15" ht="12.75" customHeight="1">
      <c r="B52" s="137" t="s">
        <v>56</v>
      </c>
      <c r="C52" s="208">
        <v>11901</v>
      </c>
      <c r="D52" s="209">
        <v>72344</v>
      </c>
      <c r="E52" s="209">
        <v>2997</v>
      </c>
      <c r="F52" s="210">
        <v>87242</v>
      </c>
      <c r="G52" s="208">
        <v>52185</v>
      </c>
      <c r="H52" s="209">
        <v>49052</v>
      </c>
      <c r="I52" s="209">
        <v>2346</v>
      </c>
      <c r="J52" s="279">
        <v>103583</v>
      </c>
      <c r="K52" s="208">
        <v>2477</v>
      </c>
      <c r="L52" s="209">
        <v>3695</v>
      </c>
      <c r="M52" s="209">
        <v>480</v>
      </c>
      <c r="N52" s="210">
        <v>6652</v>
      </c>
      <c r="O52" s="210">
        <v>197477</v>
      </c>
    </row>
    <row r="53" spans="2:15" ht="12.75" customHeight="1">
      <c r="B53" s="274" t="s">
        <v>53</v>
      </c>
      <c r="C53" s="282">
        <v>8829</v>
      </c>
      <c r="D53" s="283">
        <v>513</v>
      </c>
      <c r="E53" s="283">
        <v>0</v>
      </c>
      <c r="F53" s="284">
        <v>9342</v>
      </c>
      <c r="G53" s="282">
        <v>202308</v>
      </c>
      <c r="H53" s="283">
        <v>216</v>
      </c>
      <c r="I53" s="283">
        <v>0</v>
      </c>
      <c r="J53" s="285">
        <v>202524</v>
      </c>
      <c r="K53" s="282">
        <v>2</v>
      </c>
      <c r="L53" s="283">
        <v>3</v>
      </c>
      <c r="M53" s="283">
        <v>0</v>
      </c>
      <c r="N53" s="284">
        <v>5</v>
      </c>
      <c r="O53" s="284">
        <v>211871</v>
      </c>
    </row>
    <row r="54" spans="2:15" ht="12.75" customHeight="1">
      <c r="B54" s="137" t="s">
        <v>57</v>
      </c>
      <c r="C54" s="208">
        <v>8829</v>
      </c>
      <c r="D54" s="209">
        <v>513</v>
      </c>
      <c r="E54" s="209">
        <v>0</v>
      </c>
      <c r="F54" s="210">
        <v>9342</v>
      </c>
      <c r="G54" s="208">
        <v>202308</v>
      </c>
      <c r="H54" s="209">
        <v>216</v>
      </c>
      <c r="I54" s="209">
        <v>0</v>
      </c>
      <c r="J54" s="279">
        <v>202524</v>
      </c>
      <c r="K54" s="208">
        <v>2</v>
      </c>
      <c r="L54" s="209">
        <v>3</v>
      </c>
      <c r="M54" s="209">
        <v>0</v>
      </c>
      <c r="N54" s="210">
        <v>5</v>
      </c>
      <c r="O54" s="210">
        <v>211871</v>
      </c>
    </row>
    <row r="55" spans="2:15" ht="12.75" customHeight="1">
      <c r="B55" s="218"/>
      <c r="C55" s="236"/>
      <c r="D55" s="237"/>
      <c r="E55" s="237"/>
      <c r="F55" s="238"/>
      <c r="G55" s="236"/>
      <c r="H55" s="237"/>
      <c r="I55" s="237"/>
      <c r="J55" s="280"/>
      <c r="K55" s="240"/>
      <c r="L55" s="241"/>
      <c r="M55" s="241"/>
      <c r="N55" s="242"/>
      <c r="O55" s="242"/>
    </row>
    <row r="56" spans="2:17" ht="12.75" customHeight="1" thickBot="1">
      <c r="B56" s="139" t="s">
        <v>54</v>
      </c>
      <c r="C56" s="189">
        <v>124656</v>
      </c>
      <c r="D56" s="185">
        <v>120720</v>
      </c>
      <c r="E56" s="185">
        <v>3983</v>
      </c>
      <c r="F56" s="186">
        <v>249359</v>
      </c>
      <c r="G56" s="189">
        <v>327431</v>
      </c>
      <c r="H56" s="185">
        <v>72784</v>
      </c>
      <c r="I56" s="185">
        <v>2914</v>
      </c>
      <c r="J56" s="281">
        <v>403129</v>
      </c>
      <c r="K56" s="189">
        <v>4262</v>
      </c>
      <c r="L56" s="185">
        <v>4866</v>
      </c>
      <c r="M56" s="185">
        <v>538</v>
      </c>
      <c r="N56" s="186">
        <v>9666</v>
      </c>
      <c r="O56" s="186">
        <v>662154</v>
      </c>
      <c r="Q56" s="356" t="s">
        <v>242</v>
      </c>
    </row>
  </sheetData>
  <mergeCells count="5">
    <mergeCell ref="O4:O5"/>
    <mergeCell ref="K4:N4"/>
    <mergeCell ref="B4:B5"/>
    <mergeCell ref="C4:F4"/>
    <mergeCell ref="G4:J4"/>
  </mergeCells>
  <conditionalFormatting sqref="Q56">
    <cfRule type="cellIs" priority="1" dxfId="0" operator="equal" stopIfTrue="1">
      <formula>"WARNING!"</formula>
    </cfRule>
  </conditionalFormatting>
  <printOptions/>
  <pageMargins left="0.75" right="0.75" top="1" bottom="1" header="0.5" footer="0.5"/>
  <pageSetup fitToHeight="1" fitToWidth="1" horizontalDpi="600" verticalDpi="600" orientation="portrait" scale="53" r:id="rId1"/>
</worksheet>
</file>

<file path=xl/worksheets/sheet7.xml><?xml version="1.0" encoding="utf-8"?>
<worksheet xmlns="http://schemas.openxmlformats.org/spreadsheetml/2006/main" xmlns:r="http://schemas.openxmlformats.org/officeDocument/2006/relationships">
  <sheetPr>
    <pageSetUpPr fitToPage="1"/>
  </sheetPr>
  <dimension ref="B2:R43"/>
  <sheetViews>
    <sheetView showGridLines="0" tabSelected="1" workbookViewId="0" topLeftCell="A1"/>
  </sheetViews>
  <sheetFormatPr defaultColWidth="9.140625" defaultRowHeight="12.75"/>
  <cols>
    <col min="1" max="1" width="9.140625" style="0" customWidth="1"/>
    <col min="3" max="4" width="11.28125" style="0" bestFit="1" customWidth="1"/>
    <col min="5" max="5" width="10.28125" style="0" bestFit="1" customWidth="1"/>
    <col min="6" max="7" width="11.28125" style="0" bestFit="1" customWidth="1"/>
    <col min="8" max="8" width="10.28125" style="0" bestFit="1" customWidth="1"/>
    <col min="9" max="9" width="9.28125" style="0" bestFit="1" customWidth="1"/>
    <col min="10" max="10" width="11.28125" style="0" bestFit="1" customWidth="1"/>
    <col min="11" max="13" width="9.28125" style="0" bestFit="1" customWidth="1"/>
    <col min="14" max="14" width="8.140625" style="0" customWidth="1"/>
    <col min="15" max="15" width="1.57421875" style="0" customWidth="1"/>
    <col min="16" max="16" width="14.8515625" style="0" bestFit="1" customWidth="1"/>
    <col min="17" max="17" width="12.140625" style="0" bestFit="1" customWidth="1"/>
    <col min="18" max="18" width="14.140625" style="0" bestFit="1" customWidth="1"/>
  </cols>
  <sheetData>
    <row r="2" ht="12.75">
      <c r="B2" s="2" t="s">
        <v>62</v>
      </c>
    </row>
    <row r="3" ht="18.75" thickBot="1">
      <c r="B3" s="7" t="s">
        <v>347</v>
      </c>
    </row>
    <row r="4" spans="2:14" ht="12.75">
      <c r="B4" s="58"/>
      <c r="C4" s="448" t="s">
        <v>12</v>
      </c>
      <c r="D4" s="449"/>
      <c r="E4" s="449"/>
      <c r="F4" s="450"/>
      <c r="G4" s="448" t="s">
        <v>13</v>
      </c>
      <c r="H4" s="449"/>
      <c r="I4" s="449"/>
      <c r="J4" s="450"/>
      <c r="K4" s="449" t="s">
        <v>11</v>
      </c>
      <c r="L4" s="449"/>
      <c r="M4" s="449"/>
      <c r="N4" s="450"/>
    </row>
    <row r="5" spans="2:14" ht="13.5" thickBot="1">
      <c r="B5" s="110" t="s">
        <v>111</v>
      </c>
      <c r="C5" s="65" t="s">
        <v>59</v>
      </c>
      <c r="D5" s="66" t="s">
        <v>58</v>
      </c>
      <c r="E5" s="68" t="s">
        <v>91</v>
      </c>
      <c r="F5" s="126" t="s">
        <v>5</v>
      </c>
      <c r="G5" s="65" t="s">
        <v>59</v>
      </c>
      <c r="H5" s="66" t="s">
        <v>58</v>
      </c>
      <c r="I5" s="68" t="s">
        <v>91</v>
      </c>
      <c r="J5" s="126" t="s">
        <v>5</v>
      </c>
      <c r="K5" s="125" t="s">
        <v>59</v>
      </c>
      <c r="L5" s="66" t="s">
        <v>58</v>
      </c>
      <c r="M5" s="68" t="s">
        <v>91</v>
      </c>
      <c r="N5" s="126" t="s">
        <v>5</v>
      </c>
    </row>
    <row r="6" spans="2:14" ht="12.75">
      <c r="B6" s="199">
        <v>2006</v>
      </c>
      <c r="C6" s="200">
        <v>111976</v>
      </c>
      <c r="D6" s="201">
        <v>109703</v>
      </c>
      <c r="E6" s="202">
        <v>5738</v>
      </c>
      <c r="F6" s="203">
        <v>227417</v>
      </c>
      <c r="G6" s="200">
        <v>321465</v>
      </c>
      <c r="H6" s="201">
        <v>69588</v>
      </c>
      <c r="I6" s="202">
        <v>2917</v>
      </c>
      <c r="J6" s="203">
        <v>393970</v>
      </c>
      <c r="K6" s="200">
        <v>4140</v>
      </c>
      <c r="L6" s="201">
        <v>4614</v>
      </c>
      <c r="M6" s="202">
        <v>599</v>
      </c>
      <c r="N6" s="203">
        <v>9353</v>
      </c>
    </row>
    <row r="7" spans="2:14" ht="12.75">
      <c r="B7" s="49">
        <v>2007</v>
      </c>
      <c r="C7" s="50">
        <v>110056</v>
      </c>
      <c r="D7" s="46">
        <v>116258</v>
      </c>
      <c r="E7" s="67">
        <v>4899</v>
      </c>
      <c r="F7" s="127">
        <v>231213</v>
      </c>
      <c r="G7" s="50">
        <v>325476</v>
      </c>
      <c r="H7" s="46">
        <v>72864</v>
      </c>
      <c r="I7" s="67">
        <v>2401</v>
      </c>
      <c r="J7" s="127">
        <v>400741</v>
      </c>
      <c r="K7" s="50">
        <v>4028</v>
      </c>
      <c r="L7" s="46">
        <v>5599</v>
      </c>
      <c r="M7" s="67">
        <v>652</v>
      </c>
      <c r="N7" s="127">
        <v>10279</v>
      </c>
    </row>
    <row r="8" spans="2:14" ht="12.75">
      <c r="B8" s="49">
        <v>2008</v>
      </c>
      <c r="C8" s="50">
        <v>112144</v>
      </c>
      <c r="D8" s="46">
        <v>120021</v>
      </c>
      <c r="E8" s="67">
        <v>4442</v>
      </c>
      <c r="F8" s="127">
        <v>236607</v>
      </c>
      <c r="G8" s="50">
        <v>323965</v>
      </c>
      <c r="H8" s="46">
        <v>72386</v>
      </c>
      <c r="I8" s="67">
        <v>3015</v>
      </c>
      <c r="J8" s="127">
        <v>399366</v>
      </c>
      <c r="K8" s="50">
        <v>4104</v>
      </c>
      <c r="L8" s="46">
        <v>4822</v>
      </c>
      <c r="M8" s="67">
        <v>592</v>
      </c>
      <c r="N8" s="127">
        <v>9518</v>
      </c>
    </row>
    <row r="9" spans="2:14" ht="12.75">
      <c r="B9" s="49">
        <v>2009</v>
      </c>
      <c r="C9" s="50">
        <v>113852</v>
      </c>
      <c r="D9" s="46">
        <v>122003</v>
      </c>
      <c r="E9" s="46">
        <v>3959</v>
      </c>
      <c r="F9" s="127">
        <v>239814</v>
      </c>
      <c r="G9" s="50">
        <v>326551</v>
      </c>
      <c r="H9" s="46">
        <v>72818</v>
      </c>
      <c r="I9" s="46">
        <v>3047</v>
      </c>
      <c r="J9" s="127">
        <v>402416</v>
      </c>
      <c r="K9" s="50">
        <v>3941</v>
      </c>
      <c r="L9" s="46">
        <v>4836</v>
      </c>
      <c r="M9" s="46">
        <v>696</v>
      </c>
      <c r="N9" s="127">
        <v>9473</v>
      </c>
    </row>
    <row r="10" spans="2:14" ht="13.5" thickBot="1">
      <c r="B10" s="194">
        <v>2010</v>
      </c>
      <c r="C10" s="195">
        <v>124656</v>
      </c>
      <c r="D10" s="196">
        <v>120720</v>
      </c>
      <c r="E10" s="197">
        <v>3983</v>
      </c>
      <c r="F10" s="198">
        <v>249359</v>
      </c>
      <c r="G10" s="195">
        <v>327431</v>
      </c>
      <c r="H10" s="196">
        <v>72784</v>
      </c>
      <c r="I10" s="197">
        <v>2914</v>
      </c>
      <c r="J10" s="198">
        <v>403129</v>
      </c>
      <c r="K10" s="195">
        <v>4262</v>
      </c>
      <c r="L10" s="196">
        <v>4866</v>
      </c>
      <c r="M10" s="197">
        <v>538</v>
      </c>
      <c r="N10" s="198">
        <v>9666</v>
      </c>
    </row>
    <row r="42" spans="16:18" ht="12.75">
      <c r="P42" s="97"/>
      <c r="R42" s="356"/>
    </row>
    <row r="43" ht="12.75">
      <c r="Q43" s="97"/>
    </row>
  </sheetData>
  <mergeCells count="3">
    <mergeCell ref="C4:F4"/>
    <mergeCell ref="G4:J4"/>
    <mergeCell ref="K4:N4"/>
  </mergeCells>
  <conditionalFormatting sqref="R42">
    <cfRule type="cellIs" priority="1" dxfId="0" operator="equal" stopIfTrue="1">
      <formula>"WARNING!"</formula>
    </cfRule>
  </conditionalFormatting>
  <printOptions/>
  <pageMargins left="0.75" right="0.75" top="1" bottom="1" header="0.5" footer="0.5"/>
  <pageSetup fitToHeight="1" fitToWidth="1" horizontalDpi="600" verticalDpi="600" orientation="portrait" scale="64" r:id="rId1"/>
</worksheet>
</file>

<file path=xl/worksheets/sheet8.xml><?xml version="1.0" encoding="utf-8"?>
<worksheet xmlns="http://schemas.openxmlformats.org/spreadsheetml/2006/main" xmlns:r="http://schemas.openxmlformats.org/officeDocument/2006/relationships">
  <sheetPr>
    <pageSetUpPr fitToPage="1"/>
  </sheetPr>
  <dimension ref="B2:P57"/>
  <sheetViews>
    <sheetView showGridLines="0" zoomScale="115" zoomScaleNormal="115" workbookViewId="0" topLeftCell="A1"/>
  </sheetViews>
  <sheetFormatPr defaultColWidth="9.140625" defaultRowHeight="12.75"/>
  <cols>
    <col min="2" max="2" width="40.421875" style="0" customWidth="1"/>
    <col min="3" max="3" width="9.00390625" style="0" customWidth="1"/>
    <col min="4" max="4" width="7.7109375" style="0" customWidth="1"/>
    <col min="5" max="5" width="8.28125" style="0" customWidth="1"/>
    <col min="6" max="6" width="9.00390625" style="0" customWidth="1"/>
    <col min="7" max="7" width="7.7109375" style="0" customWidth="1"/>
    <col min="8" max="8" width="8.28125" style="0" customWidth="1"/>
    <col min="9" max="9" width="9.00390625" style="0" customWidth="1"/>
    <col min="10" max="10" width="7.7109375" style="0" customWidth="1"/>
    <col min="11" max="11" width="8.28125" style="0" customWidth="1"/>
    <col min="12" max="12" width="9.00390625" style="0" customWidth="1"/>
    <col min="13" max="13" width="7.7109375" style="0" customWidth="1"/>
    <col min="14" max="14" width="8.28125" style="0" customWidth="1"/>
    <col min="16" max="16" width="14.57421875" style="0" customWidth="1"/>
  </cols>
  <sheetData>
    <row r="1" ht="12.75" customHeight="1"/>
    <row r="2" ht="12.75">
      <c r="B2" s="2" t="s">
        <v>62</v>
      </c>
    </row>
    <row r="3" ht="18.75" thickBot="1">
      <c r="B3" s="7" t="s">
        <v>122</v>
      </c>
    </row>
    <row r="4" spans="2:14" ht="12.75">
      <c r="B4" s="442" t="s">
        <v>1</v>
      </c>
      <c r="C4" s="437" t="s">
        <v>2</v>
      </c>
      <c r="D4" s="438"/>
      <c r="E4" s="439"/>
      <c r="F4" s="437" t="s">
        <v>3</v>
      </c>
      <c r="G4" s="438"/>
      <c r="H4" s="439"/>
      <c r="I4" s="437" t="s">
        <v>4</v>
      </c>
      <c r="J4" s="438"/>
      <c r="K4" s="439"/>
      <c r="L4" s="437" t="s">
        <v>110</v>
      </c>
      <c r="M4" s="438"/>
      <c r="N4" s="439"/>
    </row>
    <row r="5" spans="2:14" ht="12.75" customHeight="1" thickBot="1">
      <c r="B5" s="443"/>
      <c r="C5" s="120" t="s">
        <v>78</v>
      </c>
      <c r="D5" s="121" t="s">
        <v>79</v>
      </c>
      <c r="E5" s="122" t="s">
        <v>80</v>
      </c>
      <c r="F5" s="120" t="s">
        <v>78</v>
      </c>
      <c r="G5" s="121" t="s">
        <v>79</v>
      </c>
      <c r="H5" s="122" t="s">
        <v>80</v>
      </c>
      <c r="I5" s="120" t="s">
        <v>78</v>
      </c>
      <c r="J5" s="121" t="s">
        <v>79</v>
      </c>
      <c r="K5" s="122" t="s">
        <v>80</v>
      </c>
      <c r="L5" s="120" t="s">
        <v>78</v>
      </c>
      <c r="M5" s="121" t="s">
        <v>79</v>
      </c>
      <c r="N5" s="122" t="s">
        <v>5</v>
      </c>
    </row>
    <row r="6" spans="2:14" ht="12.75" customHeight="1">
      <c r="B6" s="140" t="s">
        <v>17</v>
      </c>
      <c r="C6" s="225">
        <v>0</v>
      </c>
      <c r="D6" s="226">
        <v>23</v>
      </c>
      <c r="E6" s="227">
        <v>23</v>
      </c>
      <c r="F6" s="225">
        <v>0</v>
      </c>
      <c r="G6" s="226">
        <v>17</v>
      </c>
      <c r="H6" s="227">
        <v>17</v>
      </c>
      <c r="I6" s="225">
        <v>0</v>
      </c>
      <c r="J6" s="228">
        <v>0</v>
      </c>
      <c r="K6" s="227">
        <v>0</v>
      </c>
      <c r="L6" s="225">
        <v>0</v>
      </c>
      <c r="M6" s="226">
        <v>40</v>
      </c>
      <c r="N6" s="227">
        <v>40</v>
      </c>
    </row>
    <row r="7" spans="2:14" ht="12.75" customHeight="1">
      <c r="B7" s="136" t="s">
        <v>18</v>
      </c>
      <c r="C7" s="18">
        <v>20</v>
      </c>
      <c r="D7" s="4">
        <v>60</v>
      </c>
      <c r="E7" s="19">
        <v>80</v>
      </c>
      <c r="F7" s="18">
        <v>13</v>
      </c>
      <c r="G7" s="4">
        <v>78</v>
      </c>
      <c r="H7" s="19">
        <v>91</v>
      </c>
      <c r="I7" s="18">
        <v>0</v>
      </c>
      <c r="J7" s="4">
        <v>10</v>
      </c>
      <c r="K7" s="19">
        <v>10</v>
      </c>
      <c r="L7" s="18">
        <v>33</v>
      </c>
      <c r="M7" s="4">
        <v>148</v>
      </c>
      <c r="N7" s="19">
        <v>181</v>
      </c>
    </row>
    <row r="8" spans="2:14" ht="12.75" customHeight="1">
      <c r="B8" s="136" t="s">
        <v>153</v>
      </c>
      <c r="C8" s="18">
        <v>91</v>
      </c>
      <c r="D8" s="4">
        <v>0</v>
      </c>
      <c r="E8" s="19">
        <v>91</v>
      </c>
      <c r="F8" s="18">
        <v>6</v>
      </c>
      <c r="G8" s="4">
        <v>0</v>
      </c>
      <c r="H8" s="19">
        <v>6</v>
      </c>
      <c r="I8" s="18">
        <v>0</v>
      </c>
      <c r="J8" s="4">
        <v>0</v>
      </c>
      <c r="K8" s="19">
        <v>0</v>
      </c>
      <c r="L8" s="18">
        <v>97</v>
      </c>
      <c r="M8" s="4">
        <v>0</v>
      </c>
      <c r="N8" s="19">
        <v>97</v>
      </c>
    </row>
    <row r="9" spans="2:14" ht="12.75" customHeight="1">
      <c r="B9" s="136" t="s">
        <v>154</v>
      </c>
      <c r="C9" s="18">
        <v>73</v>
      </c>
      <c r="D9" s="4">
        <v>0</v>
      </c>
      <c r="E9" s="19">
        <v>73</v>
      </c>
      <c r="F9" s="18">
        <v>1</v>
      </c>
      <c r="G9" s="4">
        <v>0</v>
      </c>
      <c r="H9" s="19">
        <v>1</v>
      </c>
      <c r="I9" s="18">
        <v>0</v>
      </c>
      <c r="J9" s="4">
        <v>0</v>
      </c>
      <c r="K9" s="19">
        <v>0</v>
      </c>
      <c r="L9" s="18">
        <v>74</v>
      </c>
      <c r="M9" s="4">
        <v>0</v>
      </c>
      <c r="N9" s="19">
        <v>74</v>
      </c>
    </row>
    <row r="10" spans="2:14" ht="12.75" customHeight="1">
      <c r="B10" s="136" t="s">
        <v>19</v>
      </c>
      <c r="C10" s="18">
        <v>15535</v>
      </c>
      <c r="D10" s="4">
        <v>109</v>
      </c>
      <c r="E10" s="19">
        <v>15644</v>
      </c>
      <c r="F10" s="18">
        <v>29266</v>
      </c>
      <c r="G10" s="4">
        <v>126</v>
      </c>
      <c r="H10" s="19">
        <v>29392</v>
      </c>
      <c r="I10" s="18">
        <v>73</v>
      </c>
      <c r="J10" s="4">
        <v>1</v>
      </c>
      <c r="K10" s="19">
        <v>74</v>
      </c>
      <c r="L10" s="18">
        <v>44874</v>
      </c>
      <c r="M10" s="4">
        <v>236</v>
      </c>
      <c r="N10" s="19">
        <v>45110</v>
      </c>
    </row>
    <row r="11" spans="2:14" ht="12.75" customHeight="1">
      <c r="B11" s="136" t="s">
        <v>20</v>
      </c>
      <c r="C11" s="18">
        <v>1450</v>
      </c>
      <c r="D11" s="4">
        <v>126</v>
      </c>
      <c r="E11" s="19">
        <v>1576</v>
      </c>
      <c r="F11" s="18">
        <v>809</v>
      </c>
      <c r="G11" s="4">
        <v>17</v>
      </c>
      <c r="H11" s="19">
        <v>826</v>
      </c>
      <c r="I11" s="18">
        <v>9</v>
      </c>
      <c r="J11" s="4">
        <v>0</v>
      </c>
      <c r="K11" s="19">
        <v>9</v>
      </c>
      <c r="L11" s="18">
        <v>2268</v>
      </c>
      <c r="M11" s="4">
        <v>143</v>
      </c>
      <c r="N11" s="19">
        <v>2411</v>
      </c>
    </row>
    <row r="12" spans="2:14" ht="12.75" customHeight="1">
      <c r="B12" s="136" t="s">
        <v>206</v>
      </c>
      <c r="C12" s="18">
        <v>98</v>
      </c>
      <c r="D12" s="4">
        <v>0</v>
      </c>
      <c r="E12" s="19">
        <v>98</v>
      </c>
      <c r="F12" s="18">
        <v>0</v>
      </c>
      <c r="G12" s="4">
        <v>0</v>
      </c>
      <c r="H12" s="19">
        <v>0</v>
      </c>
      <c r="I12" s="18">
        <v>1</v>
      </c>
      <c r="J12" s="4">
        <v>0</v>
      </c>
      <c r="K12" s="19">
        <v>1</v>
      </c>
      <c r="L12" s="18">
        <v>99</v>
      </c>
      <c r="M12" s="4">
        <v>0</v>
      </c>
      <c r="N12" s="19">
        <v>99</v>
      </c>
    </row>
    <row r="13" spans="2:14" ht="12.75" customHeight="1">
      <c r="B13" s="136" t="s">
        <v>21</v>
      </c>
      <c r="C13" s="18">
        <v>4959</v>
      </c>
      <c r="D13" s="4">
        <v>0</v>
      </c>
      <c r="E13" s="19">
        <v>4959</v>
      </c>
      <c r="F13" s="18">
        <v>9907</v>
      </c>
      <c r="G13" s="4">
        <v>0</v>
      </c>
      <c r="H13" s="19">
        <v>9907</v>
      </c>
      <c r="I13" s="18">
        <v>242</v>
      </c>
      <c r="J13" s="4">
        <v>0</v>
      </c>
      <c r="K13" s="19">
        <v>242</v>
      </c>
      <c r="L13" s="18">
        <v>15108</v>
      </c>
      <c r="M13" s="4">
        <v>0</v>
      </c>
      <c r="N13" s="19">
        <v>15108</v>
      </c>
    </row>
    <row r="14" spans="2:14" ht="12.75" customHeight="1">
      <c r="B14" s="136" t="s">
        <v>22</v>
      </c>
      <c r="C14" s="18">
        <v>3266</v>
      </c>
      <c r="D14" s="4">
        <v>32</v>
      </c>
      <c r="E14" s="19">
        <v>3298</v>
      </c>
      <c r="F14" s="18">
        <v>919</v>
      </c>
      <c r="G14" s="4">
        <v>16</v>
      </c>
      <c r="H14" s="19">
        <v>935</v>
      </c>
      <c r="I14" s="18">
        <v>64</v>
      </c>
      <c r="J14" s="4">
        <v>0</v>
      </c>
      <c r="K14" s="19">
        <v>64</v>
      </c>
      <c r="L14" s="18">
        <v>4249</v>
      </c>
      <c r="M14" s="4">
        <v>48</v>
      </c>
      <c r="N14" s="19">
        <v>4297</v>
      </c>
    </row>
    <row r="15" spans="2:14" ht="12.75" customHeight="1">
      <c r="B15" s="136" t="s">
        <v>155</v>
      </c>
      <c r="C15" s="18">
        <v>39633</v>
      </c>
      <c r="D15" s="4">
        <v>831</v>
      </c>
      <c r="E15" s="19">
        <v>40464</v>
      </c>
      <c r="F15" s="18">
        <v>13852</v>
      </c>
      <c r="G15" s="4">
        <v>146</v>
      </c>
      <c r="H15" s="19">
        <v>13998</v>
      </c>
      <c r="I15" s="18">
        <v>508</v>
      </c>
      <c r="J15" s="4">
        <v>2</v>
      </c>
      <c r="K15" s="19">
        <v>510</v>
      </c>
      <c r="L15" s="18">
        <v>53993</v>
      </c>
      <c r="M15" s="4">
        <v>979</v>
      </c>
      <c r="N15" s="19">
        <v>54972</v>
      </c>
    </row>
    <row r="16" spans="2:14" ht="12.75" customHeight="1">
      <c r="B16" s="136" t="s">
        <v>23</v>
      </c>
      <c r="C16" s="18">
        <v>473</v>
      </c>
      <c r="D16" s="4">
        <v>0</v>
      </c>
      <c r="E16" s="19">
        <v>473</v>
      </c>
      <c r="F16" s="18">
        <v>3</v>
      </c>
      <c r="G16" s="4">
        <v>0</v>
      </c>
      <c r="H16" s="19">
        <v>3</v>
      </c>
      <c r="I16" s="18">
        <v>0</v>
      </c>
      <c r="J16" s="4">
        <v>0</v>
      </c>
      <c r="K16" s="19">
        <v>0</v>
      </c>
      <c r="L16" s="18">
        <v>476</v>
      </c>
      <c r="M16" s="4">
        <v>0</v>
      </c>
      <c r="N16" s="19">
        <v>476</v>
      </c>
    </row>
    <row r="17" spans="2:14" ht="12.75" customHeight="1">
      <c r="B17" s="136" t="s">
        <v>24</v>
      </c>
      <c r="C17" s="18">
        <v>33928</v>
      </c>
      <c r="D17" s="4">
        <v>1057</v>
      </c>
      <c r="E17" s="19">
        <v>34985</v>
      </c>
      <c r="F17" s="18">
        <v>5720</v>
      </c>
      <c r="G17" s="4">
        <v>59</v>
      </c>
      <c r="H17" s="19">
        <v>5779</v>
      </c>
      <c r="I17" s="18">
        <v>237</v>
      </c>
      <c r="J17" s="4">
        <v>1</v>
      </c>
      <c r="K17" s="19">
        <v>238</v>
      </c>
      <c r="L17" s="18">
        <v>39885</v>
      </c>
      <c r="M17" s="4">
        <v>1117</v>
      </c>
      <c r="N17" s="19">
        <v>41002</v>
      </c>
    </row>
    <row r="18" spans="2:14" ht="12.75" customHeight="1">
      <c r="B18" s="136" t="s">
        <v>25</v>
      </c>
      <c r="C18" s="18">
        <v>3122</v>
      </c>
      <c r="D18" s="4">
        <v>0</v>
      </c>
      <c r="E18" s="19">
        <v>3122</v>
      </c>
      <c r="F18" s="18">
        <v>503</v>
      </c>
      <c r="G18" s="4">
        <v>0</v>
      </c>
      <c r="H18" s="19">
        <v>503</v>
      </c>
      <c r="I18" s="18">
        <v>279</v>
      </c>
      <c r="J18" s="4">
        <v>0</v>
      </c>
      <c r="K18" s="19">
        <v>279</v>
      </c>
      <c r="L18" s="18">
        <v>3904</v>
      </c>
      <c r="M18" s="4">
        <v>0</v>
      </c>
      <c r="N18" s="19">
        <v>3904</v>
      </c>
    </row>
    <row r="19" spans="2:14" ht="12.75" customHeight="1">
      <c r="B19" s="136" t="s">
        <v>26</v>
      </c>
      <c r="C19" s="18">
        <v>1180</v>
      </c>
      <c r="D19" s="4">
        <v>6270</v>
      </c>
      <c r="E19" s="19">
        <v>7450</v>
      </c>
      <c r="F19" s="18">
        <v>229</v>
      </c>
      <c r="G19" s="4">
        <v>3985</v>
      </c>
      <c r="H19" s="19">
        <v>4214</v>
      </c>
      <c r="I19" s="18">
        <v>19</v>
      </c>
      <c r="J19" s="4">
        <v>116</v>
      </c>
      <c r="K19" s="19">
        <v>135</v>
      </c>
      <c r="L19" s="18">
        <v>1428</v>
      </c>
      <c r="M19" s="4">
        <v>10371</v>
      </c>
      <c r="N19" s="19">
        <v>11799</v>
      </c>
    </row>
    <row r="20" spans="2:14" ht="12.75" customHeight="1">
      <c r="B20" s="136" t="s">
        <v>27</v>
      </c>
      <c r="C20" s="18">
        <v>11905</v>
      </c>
      <c r="D20" s="4">
        <v>41</v>
      </c>
      <c r="E20" s="19">
        <v>11946</v>
      </c>
      <c r="F20" s="18">
        <v>21493</v>
      </c>
      <c r="G20" s="4">
        <v>26</v>
      </c>
      <c r="H20" s="19">
        <v>21519</v>
      </c>
      <c r="I20" s="18">
        <v>542</v>
      </c>
      <c r="J20" s="4">
        <v>0</v>
      </c>
      <c r="K20" s="19">
        <v>542</v>
      </c>
      <c r="L20" s="18">
        <v>33940</v>
      </c>
      <c r="M20" s="4">
        <v>67</v>
      </c>
      <c r="N20" s="19">
        <v>34007</v>
      </c>
    </row>
    <row r="21" spans="2:14" ht="12.75" customHeight="1">
      <c r="B21" s="136" t="s">
        <v>28</v>
      </c>
      <c r="C21" s="18">
        <v>4234</v>
      </c>
      <c r="D21" s="4">
        <v>27</v>
      </c>
      <c r="E21" s="19">
        <v>4261</v>
      </c>
      <c r="F21" s="18">
        <v>1871</v>
      </c>
      <c r="G21" s="4">
        <v>27</v>
      </c>
      <c r="H21" s="19">
        <v>1898</v>
      </c>
      <c r="I21" s="18">
        <v>4</v>
      </c>
      <c r="J21" s="4">
        <v>0</v>
      </c>
      <c r="K21" s="19">
        <v>4</v>
      </c>
      <c r="L21" s="18">
        <v>6109</v>
      </c>
      <c r="M21" s="4">
        <v>54</v>
      </c>
      <c r="N21" s="19">
        <v>6163</v>
      </c>
    </row>
    <row r="22" spans="2:14" ht="12.75" customHeight="1">
      <c r="B22" s="136" t="s">
        <v>29</v>
      </c>
      <c r="C22" s="18">
        <v>3669</v>
      </c>
      <c r="D22" s="4">
        <v>28</v>
      </c>
      <c r="E22" s="19">
        <v>3697</v>
      </c>
      <c r="F22" s="18">
        <v>187</v>
      </c>
      <c r="G22" s="4">
        <v>0</v>
      </c>
      <c r="H22" s="19">
        <v>187</v>
      </c>
      <c r="I22" s="18">
        <v>1</v>
      </c>
      <c r="J22" s="4">
        <v>0</v>
      </c>
      <c r="K22" s="19">
        <v>1</v>
      </c>
      <c r="L22" s="18">
        <v>3857</v>
      </c>
      <c r="M22" s="4">
        <v>28</v>
      </c>
      <c r="N22" s="19">
        <v>3885</v>
      </c>
    </row>
    <row r="23" spans="2:14" ht="12.75" customHeight="1">
      <c r="B23" s="136" t="s">
        <v>30</v>
      </c>
      <c r="C23" s="18">
        <v>10969</v>
      </c>
      <c r="D23" s="4">
        <v>0</v>
      </c>
      <c r="E23" s="19">
        <v>10969</v>
      </c>
      <c r="F23" s="18">
        <v>3027</v>
      </c>
      <c r="G23" s="4">
        <v>0</v>
      </c>
      <c r="H23" s="19">
        <v>3027</v>
      </c>
      <c r="I23" s="18">
        <v>708</v>
      </c>
      <c r="J23" s="4">
        <v>0</v>
      </c>
      <c r="K23" s="19">
        <v>708</v>
      </c>
      <c r="L23" s="18">
        <v>14704</v>
      </c>
      <c r="M23" s="4">
        <v>0</v>
      </c>
      <c r="N23" s="19">
        <v>14704</v>
      </c>
    </row>
    <row r="24" spans="2:14" ht="12.75" customHeight="1">
      <c r="B24" s="136" t="s">
        <v>31</v>
      </c>
      <c r="C24" s="18">
        <v>889</v>
      </c>
      <c r="D24" s="4">
        <v>2</v>
      </c>
      <c r="E24" s="19">
        <v>891</v>
      </c>
      <c r="F24" s="18">
        <v>214</v>
      </c>
      <c r="G24" s="4">
        <v>0</v>
      </c>
      <c r="H24" s="19">
        <v>214</v>
      </c>
      <c r="I24" s="18">
        <v>7</v>
      </c>
      <c r="J24" s="4">
        <v>0</v>
      </c>
      <c r="K24" s="19">
        <v>7</v>
      </c>
      <c r="L24" s="18">
        <v>1110</v>
      </c>
      <c r="M24" s="4">
        <v>2</v>
      </c>
      <c r="N24" s="19">
        <v>1112</v>
      </c>
    </row>
    <row r="25" spans="2:14" ht="12.75" customHeight="1">
      <c r="B25" s="136" t="s">
        <v>32</v>
      </c>
      <c r="C25" s="18">
        <v>76</v>
      </c>
      <c r="D25" s="4">
        <v>0</v>
      </c>
      <c r="E25" s="19">
        <v>76</v>
      </c>
      <c r="F25" s="18">
        <v>0</v>
      </c>
      <c r="G25" s="4">
        <v>0</v>
      </c>
      <c r="H25" s="19">
        <v>0</v>
      </c>
      <c r="I25" s="18">
        <v>0</v>
      </c>
      <c r="J25" s="4">
        <v>0</v>
      </c>
      <c r="K25" s="19">
        <v>0</v>
      </c>
      <c r="L25" s="18">
        <v>76</v>
      </c>
      <c r="M25" s="4">
        <v>0</v>
      </c>
      <c r="N25" s="19">
        <v>76</v>
      </c>
    </row>
    <row r="26" spans="2:14" ht="12.75" customHeight="1">
      <c r="B26" s="136" t="s">
        <v>33</v>
      </c>
      <c r="C26" s="18">
        <v>112</v>
      </c>
      <c r="D26" s="4">
        <v>0</v>
      </c>
      <c r="E26" s="19">
        <v>112</v>
      </c>
      <c r="F26" s="18">
        <v>4</v>
      </c>
      <c r="G26" s="4">
        <v>0</v>
      </c>
      <c r="H26" s="19">
        <v>4</v>
      </c>
      <c r="I26" s="18">
        <v>0</v>
      </c>
      <c r="J26" s="4">
        <v>0</v>
      </c>
      <c r="K26" s="19">
        <v>0</v>
      </c>
      <c r="L26" s="18">
        <v>116</v>
      </c>
      <c r="M26" s="4">
        <v>0</v>
      </c>
      <c r="N26" s="19">
        <v>116</v>
      </c>
    </row>
    <row r="27" spans="2:14" ht="12.75" customHeight="1">
      <c r="B27" s="136" t="s">
        <v>214</v>
      </c>
      <c r="C27" s="18">
        <v>5</v>
      </c>
      <c r="D27" s="4">
        <v>0</v>
      </c>
      <c r="E27" s="19">
        <v>5</v>
      </c>
      <c r="F27" s="18">
        <v>0</v>
      </c>
      <c r="G27" s="4">
        <v>0</v>
      </c>
      <c r="H27" s="19">
        <v>0</v>
      </c>
      <c r="I27" s="18">
        <v>0</v>
      </c>
      <c r="J27" s="4">
        <v>0</v>
      </c>
      <c r="K27" s="19">
        <v>0</v>
      </c>
      <c r="L27" s="18">
        <v>5</v>
      </c>
      <c r="M27" s="4">
        <v>0</v>
      </c>
      <c r="N27" s="19">
        <v>5</v>
      </c>
    </row>
    <row r="28" spans="2:14" ht="12.75" customHeight="1">
      <c r="B28" s="136" t="s">
        <v>207</v>
      </c>
      <c r="C28" s="18">
        <v>3</v>
      </c>
      <c r="D28" s="4">
        <v>0</v>
      </c>
      <c r="E28" s="19">
        <v>3</v>
      </c>
      <c r="F28" s="18">
        <v>1</v>
      </c>
      <c r="G28" s="4">
        <v>0</v>
      </c>
      <c r="H28" s="19">
        <v>1</v>
      </c>
      <c r="I28" s="18">
        <v>0</v>
      </c>
      <c r="J28" s="4">
        <v>0</v>
      </c>
      <c r="K28" s="19">
        <v>0</v>
      </c>
      <c r="L28" s="18">
        <v>4</v>
      </c>
      <c r="M28" s="4">
        <v>0</v>
      </c>
      <c r="N28" s="19">
        <v>4</v>
      </c>
    </row>
    <row r="29" spans="2:14" ht="12.75" customHeight="1">
      <c r="B29" s="136" t="s">
        <v>34</v>
      </c>
      <c r="C29" s="18">
        <v>1122</v>
      </c>
      <c r="D29" s="4">
        <v>16</v>
      </c>
      <c r="E29" s="19">
        <v>1138</v>
      </c>
      <c r="F29" s="18">
        <v>133</v>
      </c>
      <c r="G29" s="4">
        <v>0</v>
      </c>
      <c r="H29" s="19">
        <v>133</v>
      </c>
      <c r="I29" s="18">
        <v>2</v>
      </c>
      <c r="J29" s="4">
        <v>0</v>
      </c>
      <c r="K29" s="19">
        <v>2</v>
      </c>
      <c r="L29" s="18">
        <v>1257</v>
      </c>
      <c r="M29" s="4">
        <v>16</v>
      </c>
      <c r="N29" s="19">
        <v>1273</v>
      </c>
    </row>
    <row r="30" spans="2:14" ht="12.75" customHeight="1">
      <c r="B30" s="136" t="s">
        <v>35</v>
      </c>
      <c r="C30" s="18">
        <v>11</v>
      </c>
      <c r="D30" s="4">
        <v>0</v>
      </c>
      <c r="E30" s="19">
        <v>11</v>
      </c>
      <c r="F30" s="18">
        <v>36</v>
      </c>
      <c r="G30" s="4">
        <v>0</v>
      </c>
      <c r="H30" s="19">
        <v>36</v>
      </c>
      <c r="I30" s="18">
        <v>0</v>
      </c>
      <c r="J30" s="4">
        <v>0</v>
      </c>
      <c r="K30" s="19">
        <v>0</v>
      </c>
      <c r="L30" s="18">
        <v>47</v>
      </c>
      <c r="M30" s="4">
        <v>0</v>
      </c>
      <c r="N30" s="19">
        <v>47</v>
      </c>
    </row>
    <row r="31" spans="2:14" ht="12.75" customHeight="1">
      <c r="B31" s="136" t="s">
        <v>36</v>
      </c>
      <c r="C31" s="18">
        <v>15</v>
      </c>
      <c r="D31" s="4">
        <v>0</v>
      </c>
      <c r="E31" s="19">
        <v>15</v>
      </c>
      <c r="F31" s="18">
        <v>7</v>
      </c>
      <c r="G31" s="4">
        <v>0</v>
      </c>
      <c r="H31" s="19">
        <v>7</v>
      </c>
      <c r="I31" s="18">
        <v>2</v>
      </c>
      <c r="J31" s="4">
        <v>0</v>
      </c>
      <c r="K31" s="19">
        <v>2</v>
      </c>
      <c r="L31" s="18">
        <v>24</v>
      </c>
      <c r="M31" s="4">
        <v>0</v>
      </c>
      <c r="N31" s="19">
        <v>24</v>
      </c>
    </row>
    <row r="32" spans="2:14" ht="12.75" customHeight="1">
      <c r="B32" s="136" t="s">
        <v>37</v>
      </c>
      <c r="C32" s="18">
        <v>1621</v>
      </c>
      <c r="D32" s="4">
        <v>22</v>
      </c>
      <c r="E32" s="19">
        <v>1643</v>
      </c>
      <c r="F32" s="18">
        <v>1997</v>
      </c>
      <c r="G32" s="4">
        <v>1</v>
      </c>
      <c r="H32" s="19">
        <v>1998</v>
      </c>
      <c r="I32" s="18">
        <v>123</v>
      </c>
      <c r="J32" s="4">
        <v>0</v>
      </c>
      <c r="K32" s="19">
        <v>123</v>
      </c>
      <c r="L32" s="18">
        <v>3741</v>
      </c>
      <c r="M32" s="4">
        <v>23</v>
      </c>
      <c r="N32" s="19">
        <v>3764</v>
      </c>
    </row>
    <row r="33" spans="2:14" ht="12.75" customHeight="1">
      <c r="B33" s="136" t="s">
        <v>217</v>
      </c>
      <c r="C33" s="18">
        <v>53</v>
      </c>
      <c r="D33" s="4">
        <v>0</v>
      </c>
      <c r="E33" s="19">
        <v>53</v>
      </c>
      <c r="F33" s="18">
        <v>22</v>
      </c>
      <c r="G33" s="4">
        <v>0</v>
      </c>
      <c r="H33" s="19">
        <v>22</v>
      </c>
      <c r="I33" s="18">
        <v>0</v>
      </c>
      <c r="J33" s="4">
        <v>0</v>
      </c>
      <c r="K33" s="19">
        <v>0</v>
      </c>
      <c r="L33" s="18">
        <v>75</v>
      </c>
      <c r="M33" s="4">
        <v>0</v>
      </c>
      <c r="N33" s="19">
        <v>75</v>
      </c>
    </row>
    <row r="34" spans="2:14" ht="12.75" customHeight="1">
      <c r="B34" s="136" t="s">
        <v>156</v>
      </c>
      <c r="C34" s="18">
        <v>4</v>
      </c>
      <c r="D34" s="4">
        <v>0</v>
      </c>
      <c r="E34" s="19">
        <v>4</v>
      </c>
      <c r="F34" s="18">
        <v>5</v>
      </c>
      <c r="G34" s="4">
        <v>0</v>
      </c>
      <c r="H34" s="19">
        <v>5</v>
      </c>
      <c r="I34" s="18">
        <v>0</v>
      </c>
      <c r="J34" s="4">
        <v>0</v>
      </c>
      <c r="K34" s="19">
        <v>0</v>
      </c>
      <c r="L34" s="18">
        <v>9</v>
      </c>
      <c r="M34" s="4">
        <v>0</v>
      </c>
      <c r="N34" s="19">
        <v>9</v>
      </c>
    </row>
    <row r="35" spans="2:14" ht="12.75" customHeight="1">
      <c r="B35" s="136" t="s">
        <v>38</v>
      </c>
      <c r="C35" s="18">
        <v>41</v>
      </c>
      <c r="D35" s="4">
        <v>0</v>
      </c>
      <c r="E35" s="19">
        <v>41</v>
      </c>
      <c r="F35" s="18">
        <v>0</v>
      </c>
      <c r="G35" s="4">
        <v>0</v>
      </c>
      <c r="H35" s="19">
        <v>0</v>
      </c>
      <c r="I35" s="18">
        <v>0</v>
      </c>
      <c r="J35" s="4">
        <v>0</v>
      </c>
      <c r="K35" s="19">
        <v>0</v>
      </c>
      <c r="L35" s="18">
        <v>41</v>
      </c>
      <c r="M35" s="4">
        <v>0</v>
      </c>
      <c r="N35" s="19">
        <v>41</v>
      </c>
    </row>
    <row r="36" spans="2:14" ht="12.75" customHeight="1">
      <c r="B36" s="136" t="s">
        <v>39</v>
      </c>
      <c r="C36" s="18">
        <v>128</v>
      </c>
      <c r="D36" s="4">
        <v>4</v>
      </c>
      <c r="E36" s="19">
        <v>132</v>
      </c>
      <c r="F36" s="18">
        <v>225</v>
      </c>
      <c r="G36" s="4">
        <v>6</v>
      </c>
      <c r="H36" s="19">
        <v>231</v>
      </c>
      <c r="I36" s="18">
        <v>12</v>
      </c>
      <c r="J36" s="4">
        <v>0</v>
      </c>
      <c r="K36" s="19">
        <v>12</v>
      </c>
      <c r="L36" s="18">
        <v>365</v>
      </c>
      <c r="M36" s="4">
        <v>10</v>
      </c>
      <c r="N36" s="19">
        <v>375</v>
      </c>
    </row>
    <row r="37" spans="2:14" ht="12.75" customHeight="1">
      <c r="B37" s="136" t="s">
        <v>157</v>
      </c>
      <c r="C37" s="18">
        <v>32</v>
      </c>
      <c r="D37" s="4">
        <v>0</v>
      </c>
      <c r="E37" s="19">
        <v>32</v>
      </c>
      <c r="F37" s="18">
        <v>5</v>
      </c>
      <c r="G37" s="4">
        <v>0</v>
      </c>
      <c r="H37" s="19">
        <v>5</v>
      </c>
      <c r="I37" s="18">
        <v>0</v>
      </c>
      <c r="J37" s="4">
        <v>0</v>
      </c>
      <c r="K37" s="19">
        <v>0</v>
      </c>
      <c r="L37" s="18">
        <v>37</v>
      </c>
      <c r="M37" s="4">
        <v>0</v>
      </c>
      <c r="N37" s="19">
        <v>37</v>
      </c>
    </row>
    <row r="38" spans="2:14" ht="12.75" customHeight="1">
      <c r="B38" s="136" t="s">
        <v>40</v>
      </c>
      <c r="C38" s="18">
        <v>1654</v>
      </c>
      <c r="D38" s="4">
        <v>0</v>
      </c>
      <c r="E38" s="19">
        <v>1654</v>
      </c>
      <c r="F38" s="18">
        <v>4</v>
      </c>
      <c r="G38" s="4">
        <v>0</v>
      </c>
      <c r="H38" s="19">
        <v>4</v>
      </c>
      <c r="I38" s="18">
        <v>0</v>
      </c>
      <c r="J38" s="4">
        <v>0</v>
      </c>
      <c r="K38" s="19">
        <v>0</v>
      </c>
      <c r="L38" s="18">
        <v>1658</v>
      </c>
      <c r="M38" s="4">
        <v>0</v>
      </c>
      <c r="N38" s="19">
        <v>1658</v>
      </c>
    </row>
    <row r="39" spans="2:14" ht="12.75" customHeight="1">
      <c r="B39" s="136" t="s">
        <v>41</v>
      </c>
      <c r="C39" s="18">
        <v>24</v>
      </c>
      <c r="D39" s="4">
        <v>561</v>
      </c>
      <c r="E39" s="19">
        <v>585</v>
      </c>
      <c r="F39" s="18">
        <v>0</v>
      </c>
      <c r="G39" s="4">
        <v>59</v>
      </c>
      <c r="H39" s="19">
        <v>59</v>
      </c>
      <c r="I39" s="18">
        <v>0</v>
      </c>
      <c r="J39" s="4">
        <v>16</v>
      </c>
      <c r="K39" s="19">
        <v>16</v>
      </c>
      <c r="L39" s="18">
        <v>24</v>
      </c>
      <c r="M39" s="4">
        <v>636</v>
      </c>
      <c r="N39" s="19">
        <v>660</v>
      </c>
    </row>
    <row r="40" spans="2:14" ht="12.75" customHeight="1">
      <c r="B40" s="136" t="s">
        <v>42</v>
      </c>
      <c r="C40" s="18">
        <v>258</v>
      </c>
      <c r="D40" s="4">
        <v>0</v>
      </c>
      <c r="E40" s="19">
        <v>258</v>
      </c>
      <c r="F40" s="18">
        <v>10</v>
      </c>
      <c r="G40" s="4">
        <v>0</v>
      </c>
      <c r="H40" s="19">
        <v>10</v>
      </c>
      <c r="I40" s="18">
        <v>0</v>
      </c>
      <c r="J40" s="4">
        <v>0</v>
      </c>
      <c r="K40" s="19">
        <v>0</v>
      </c>
      <c r="L40" s="18">
        <v>268</v>
      </c>
      <c r="M40" s="4">
        <v>0</v>
      </c>
      <c r="N40" s="19">
        <v>268</v>
      </c>
    </row>
    <row r="41" spans="2:14" ht="12.75" customHeight="1">
      <c r="B41" s="136" t="s">
        <v>43</v>
      </c>
      <c r="C41" s="18">
        <v>211</v>
      </c>
      <c r="D41" s="4">
        <v>18</v>
      </c>
      <c r="E41" s="19">
        <v>229</v>
      </c>
      <c r="F41" s="18">
        <v>200</v>
      </c>
      <c r="G41" s="4">
        <v>52</v>
      </c>
      <c r="H41" s="19">
        <v>252</v>
      </c>
      <c r="I41" s="18">
        <v>9</v>
      </c>
      <c r="J41" s="4">
        <v>0</v>
      </c>
      <c r="K41" s="19">
        <v>9</v>
      </c>
      <c r="L41" s="18">
        <v>420</v>
      </c>
      <c r="M41" s="4">
        <v>70</v>
      </c>
      <c r="N41" s="19">
        <v>490</v>
      </c>
    </row>
    <row r="42" spans="2:14" ht="12.75" customHeight="1">
      <c r="B42" s="136" t="s">
        <v>44</v>
      </c>
      <c r="C42" s="18">
        <v>484</v>
      </c>
      <c r="D42" s="4">
        <v>0</v>
      </c>
      <c r="E42" s="19">
        <v>484</v>
      </c>
      <c r="F42" s="18">
        <v>44</v>
      </c>
      <c r="G42" s="4">
        <v>0</v>
      </c>
      <c r="H42" s="19">
        <v>44</v>
      </c>
      <c r="I42" s="18">
        <v>7</v>
      </c>
      <c r="J42" s="4">
        <v>0</v>
      </c>
      <c r="K42" s="19">
        <v>7</v>
      </c>
      <c r="L42" s="18">
        <v>535</v>
      </c>
      <c r="M42" s="4">
        <v>0</v>
      </c>
      <c r="N42" s="19">
        <v>535</v>
      </c>
    </row>
    <row r="43" spans="2:14" ht="12.75" customHeight="1">
      <c r="B43" s="136" t="s">
        <v>45</v>
      </c>
      <c r="C43" s="18">
        <v>1333</v>
      </c>
      <c r="D43" s="4">
        <v>0</v>
      </c>
      <c r="E43" s="19">
        <v>1333</v>
      </c>
      <c r="F43" s="18">
        <v>1563</v>
      </c>
      <c r="G43" s="4">
        <v>0</v>
      </c>
      <c r="H43" s="19">
        <v>1563</v>
      </c>
      <c r="I43" s="18">
        <v>0</v>
      </c>
      <c r="J43" s="4">
        <v>0</v>
      </c>
      <c r="K43" s="19">
        <v>0</v>
      </c>
      <c r="L43" s="18">
        <v>2896</v>
      </c>
      <c r="M43" s="4">
        <v>0</v>
      </c>
      <c r="N43" s="19">
        <v>2896</v>
      </c>
    </row>
    <row r="44" spans="2:14" ht="12.75" customHeight="1">
      <c r="B44" s="136" t="s">
        <v>46</v>
      </c>
      <c r="C44" s="18">
        <v>184</v>
      </c>
      <c r="D44" s="4">
        <v>683</v>
      </c>
      <c r="E44" s="19">
        <v>867</v>
      </c>
      <c r="F44" s="18">
        <v>5</v>
      </c>
      <c r="G44" s="4">
        <v>126</v>
      </c>
      <c r="H44" s="19">
        <v>131</v>
      </c>
      <c r="I44" s="18">
        <v>0</v>
      </c>
      <c r="J44" s="4">
        <v>14</v>
      </c>
      <c r="K44" s="19">
        <v>14</v>
      </c>
      <c r="L44" s="18">
        <v>189</v>
      </c>
      <c r="M44" s="4">
        <v>823</v>
      </c>
      <c r="N44" s="19">
        <v>1012</v>
      </c>
    </row>
    <row r="45" spans="2:14" ht="12.75" customHeight="1">
      <c r="B45" s="137" t="s">
        <v>55</v>
      </c>
      <c r="C45" s="208">
        <v>142865</v>
      </c>
      <c r="D45" s="209">
        <v>9910</v>
      </c>
      <c r="E45" s="209">
        <v>152775</v>
      </c>
      <c r="F45" s="210">
        <v>92281</v>
      </c>
      <c r="G45" s="208">
        <v>4741</v>
      </c>
      <c r="H45" s="209">
        <v>97022</v>
      </c>
      <c r="I45" s="209">
        <v>2849</v>
      </c>
      <c r="J45" s="279">
        <v>160</v>
      </c>
      <c r="K45" s="208">
        <v>3009</v>
      </c>
      <c r="L45" s="209">
        <v>237995</v>
      </c>
      <c r="M45" s="209">
        <v>14811</v>
      </c>
      <c r="N45" s="210">
        <v>252806</v>
      </c>
    </row>
    <row r="46" spans="2:14" ht="12.75" customHeight="1">
      <c r="B46" s="136" t="s">
        <v>47</v>
      </c>
      <c r="C46" s="18">
        <v>3449</v>
      </c>
      <c r="D46" s="4">
        <v>104</v>
      </c>
      <c r="E46" s="19">
        <v>3553</v>
      </c>
      <c r="F46" s="18">
        <v>4963</v>
      </c>
      <c r="G46" s="4">
        <v>2</v>
      </c>
      <c r="H46" s="19">
        <v>4965</v>
      </c>
      <c r="I46" s="18">
        <v>0</v>
      </c>
      <c r="J46" s="4">
        <v>0</v>
      </c>
      <c r="K46" s="19">
        <v>0</v>
      </c>
      <c r="L46" s="18">
        <v>8412</v>
      </c>
      <c r="M46" s="4">
        <v>106</v>
      </c>
      <c r="N46" s="19">
        <v>8518</v>
      </c>
    </row>
    <row r="47" spans="2:14" ht="12.75" customHeight="1">
      <c r="B47" s="136" t="s">
        <v>48</v>
      </c>
      <c r="C47" s="18">
        <v>2980</v>
      </c>
      <c r="D47" s="4">
        <v>545</v>
      </c>
      <c r="E47" s="19">
        <v>3525</v>
      </c>
      <c r="F47" s="18">
        <v>1406</v>
      </c>
      <c r="G47" s="4">
        <v>168</v>
      </c>
      <c r="H47" s="19">
        <v>1574</v>
      </c>
      <c r="I47" s="18">
        <v>120</v>
      </c>
      <c r="J47" s="4">
        <v>221</v>
      </c>
      <c r="K47" s="19">
        <v>341</v>
      </c>
      <c r="L47" s="18">
        <v>4506</v>
      </c>
      <c r="M47" s="4">
        <v>934</v>
      </c>
      <c r="N47" s="19">
        <v>5440</v>
      </c>
    </row>
    <row r="48" spans="2:14" ht="12.75" customHeight="1">
      <c r="B48" s="136" t="s">
        <v>49</v>
      </c>
      <c r="C48" s="18">
        <v>9783</v>
      </c>
      <c r="D48" s="4">
        <v>2249</v>
      </c>
      <c r="E48" s="19">
        <v>12032</v>
      </c>
      <c r="F48" s="18">
        <v>26375</v>
      </c>
      <c r="G48" s="4">
        <v>10267</v>
      </c>
      <c r="H48" s="19">
        <v>36642</v>
      </c>
      <c r="I48" s="18">
        <v>1317</v>
      </c>
      <c r="J48" s="4">
        <v>786</v>
      </c>
      <c r="K48" s="19">
        <v>2103</v>
      </c>
      <c r="L48" s="18">
        <v>37475</v>
      </c>
      <c r="M48" s="4">
        <v>13302</v>
      </c>
      <c r="N48" s="19">
        <v>50777</v>
      </c>
    </row>
    <row r="49" spans="2:14" ht="12.75" customHeight="1">
      <c r="B49" s="136" t="s">
        <v>50</v>
      </c>
      <c r="C49" s="18">
        <v>38028</v>
      </c>
      <c r="D49" s="4">
        <v>4704</v>
      </c>
      <c r="E49" s="19">
        <v>42732</v>
      </c>
      <c r="F49" s="18">
        <v>31676</v>
      </c>
      <c r="G49" s="4">
        <v>3515</v>
      </c>
      <c r="H49" s="19">
        <v>35191</v>
      </c>
      <c r="I49" s="18">
        <v>2413</v>
      </c>
      <c r="J49" s="4">
        <v>334</v>
      </c>
      <c r="K49" s="19">
        <v>2747</v>
      </c>
      <c r="L49" s="18">
        <v>72117</v>
      </c>
      <c r="M49" s="4">
        <v>8553</v>
      </c>
      <c r="N49" s="19">
        <v>80670</v>
      </c>
    </row>
    <row r="50" spans="2:14" ht="12.75" customHeight="1">
      <c r="B50" s="136" t="s">
        <v>51</v>
      </c>
      <c r="C50" s="18">
        <v>15179</v>
      </c>
      <c r="D50" s="4">
        <v>2471</v>
      </c>
      <c r="E50" s="19">
        <v>17650</v>
      </c>
      <c r="F50" s="18">
        <v>16018</v>
      </c>
      <c r="G50" s="4">
        <v>3270</v>
      </c>
      <c r="H50" s="19">
        <v>19288</v>
      </c>
      <c r="I50" s="18">
        <v>679</v>
      </c>
      <c r="J50" s="4">
        <v>244</v>
      </c>
      <c r="K50" s="19">
        <v>923</v>
      </c>
      <c r="L50" s="18">
        <v>31876</v>
      </c>
      <c r="M50" s="4">
        <v>5985</v>
      </c>
      <c r="N50" s="19">
        <v>37861</v>
      </c>
    </row>
    <row r="51" spans="2:14" ht="12.75" customHeight="1">
      <c r="B51" s="136" t="s">
        <v>52</v>
      </c>
      <c r="C51" s="18">
        <v>7289</v>
      </c>
      <c r="D51" s="4">
        <v>461</v>
      </c>
      <c r="E51" s="19">
        <v>7750</v>
      </c>
      <c r="F51" s="18">
        <v>4968</v>
      </c>
      <c r="G51" s="4">
        <v>955</v>
      </c>
      <c r="H51" s="19">
        <v>5923</v>
      </c>
      <c r="I51" s="18">
        <v>406</v>
      </c>
      <c r="J51" s="4">
        <v>132</v>
      </c>
      <c r="K51" s="19">
        <v>538</v>
      </c>
      <c r="L51" s="18">
        <v>12663</v>
      </c>
      <c r="M51" s="4">
        <v>1548</v>
      </c>
      <c r="N51" s="19">
        <v>14211</v>
      </c>
    </row>
    <row r="52" spans="2:14" ht="12.75" customHeight="1">
      <c r="B52" s="137" t="s">
        <v>56</v>
      </c>
      <c r="C52" s="208">
        <v>76708</v>
      </c>
      <c r="D52" s="209">
        <v>10534</v>
      </c>
      <c r="E52" s="209">
        <v>87242</v>
      </c>
      <c r="F52" s="210">
        <v>85406</v>
      </c>
      <c r="G52" s="208">
        <v>18177</v>
      </c>
      <c r="H52" s="209">
        <v>103583</v>
      </c>
      <c r="I52" s="209">
        <v>4935</v>
      </c>
      <c r="J52" s="279">
        <v>1717</v>
      </c>
      <c r="K52" s="208">
        <v>6652</v>
      </c>
      <c r="L52" s="209">
        <v>167049</v>
      </c>
      <c r="M52" s="209">
        <v>30428</v>
      </c>
      <c r="N52" s="210">
        <v>197477</v>
      </c>
    </row>
    <row r="53" spans="2:14" ht="12.75" customHeight="1">
      <c r="B53" s="274" t="s">
        <v>53</v>
      </c>
      <c r="C53" s="282">
        <v>9342</v>
      </c>
      <c r="D53" s="283">
        <v>0</v>
      </c>
      <c r="E53" s="283">
        <v>9342</v>
      </c>
      <c r="F53" s="284">
        <v>202522</v>
      </c>
      <c r="G53" s="282">
        <v>2</v>
      </c>
      <c r="H53" s="283">
        <v>202524</v>
      </c>
      <c r="I53" s="283">
        <v>5</v>
      </c>
      <c r="J53" s="285">
        <v>0</v>
      </c>
      <c r="K53" s="282">
        <v>5</v>
      </c>
      <c r="L53" s="283">
        <v>211869</v>
      </c>
      <c r="M53" s="283">
        <v>2</v>
      </c>
      <c r="N53" s="284">
        <v>211871</v>
      </c>
    </row>
    <row r="54" spans="2:14" ht="12.75" customHeight="1">
      <c r="B54" s="137" t="s">
        <v>57</v>
      </c>
      <c r="C54" s="208">
        <v>9342</v>
      </c>
      <c r="D54" s="209">
        <v>0</v>
      </c>
      <c r="E54" s="209">
        <v>9342</v>
      </c>
      <c r="F54" s="210">
        <v>202522</v>
      </c>
      <c r="G54" s="208">
        <v>2</v>
      </c>
      <c r="H54" s="209">
        <v>202524</v>
      </c>
      <c r="I54" s="209">
        <v>5</v>
      </c>
      <c r="J54" s="279">
        <v>0</v>
      </c>
      <c r="K54" s="208">
        <v>5</v>
      </c>
      <c r="L54" s="209">
        <v>211869</v>
      </c>
      <c r="M54" s="209">
        <v>2</v>
      </c>
      <c r="N54" s="210">
        <v>211871</v>
      </c>
    </row>
    <row r="55" spans="2:14" ht="12.75" customHeight="1">
      <c r="B55" s="138"/>
      <c r="C55" s="236"/>
      <c r="D55" s="237"/>
      <c r="E55" s="237"/>
      <c r="F55" s="238"/>
      <c r="G55" s="236"/>
      <c r="H55" s="237"/>
      <c r="I55" s="237"/>
      <c r="J55" s="280"/>
      <c r="K55" s="240"/>
      <c r="L55" s="241"/>
      <c r="M55" s="241"/>
      <c r="N55" s="242"/>
    </row>
    <row r="56" spans="2:16" ht="12.75" customHeight="1" thickBot="1">
      <c r="B56" s="139" t="s">
        <v>54</v>
      </c>
      <c r="C56" s="189">
        <v>228915</v>
      </c>
      <c r="D56" s="185">
        <v>20444</v>
      </c>
      <c r="E56" s="185">
        <v>249359</v>
      </c>
      <c r="F56" s="186">
        <v>380209</v>
      </c>
      <c r="G56" s="189">
        <v>22920</v>
      </c>
      <c r="H56" s="185">
        <v>403129</v>
      </c>
      <c r="I56" s="185">
        <v>7789</v>
      </c>
      <c r="J56" s="281">
        <v>1877</v>
      </c>
      <c r="K56" s="189">
        <v>9666</v>
      </c>
      <c r="L56" s="185">
        <v>616913</v>
      </c>
      <c r="M56" s="185">
        <v>45241</v>
      </c>
      <c r="N56" s="186">
        <v>662154</v>
      </c>
      <c r="P56" s="356" t="s">
        <v>242</v>
      </c>
    </row>
    <row r="57" ht="12.75"/>
  </sheetData>
  <mergeCells count="5">
    <mergeCell ref="L4:N4"/>
    <mergeCell ref="B4:B5"/>
    <mergeCell ref="C4:E4"/>
    <mergeCell ref="F4:H4"/>
    <mergeCell ref="I4:K4"/>
  </mergeCells>
  <conditionalFormatting sqref="P56">
    <cfRule type="cellIs" priority="1" dxfId="0" operator="equal" stopIfTrue="1">
      <formula>"WARNING!"</formula>
    </cfRule>
  </conditionalFormatting>
  <printOptions/>
  <pageMargins left="0.75" right="0.75" top="1" bottom="1" header="0.5" footer="0.5"/>
  <pageSetup fitToHeight="1" fitToWidth="1" horizontalDpi="600" verticalDpi="600" orientation="portrait" scale="52" r:id="rId1"/>
</worksheet>
</file>

<file path=xl/worksheets/sheet9.xml><?xml version="1.0" encoding="utf-8"?>
<worksheet xmlns="http://schemas.openxmlformats.org/spreadsheetml/2006/main" xmlns:r="http://schemas.openxmlformats.org/officeDocument/2006/relationships">
  <sheetPr>
    <pageSetUpPr fitToPage="1"/>
  </sheetPr>
  <dimension ref="B2:I47"/>
  <sheetViews>
    <sheetView showGridLines="0" workbookViewId="0" topLeftCell="A1"/>
  </sheetViews>
  <sheetFormatPr defaultColWidth="9.140625" defaultRowHeight="12.75"/>
  <cols>
    <col min="1" max="1" width="9.140625" style="0" customWidth="1"/>
    <col min="2" max="2" width="26.57421875" style="0" bestFit="1" customWidth="1"/>
    <col min="3" max="7" width="12.7109375" style="0" customWidth="1"/>
    <col min="9" max="9" width="13.00390625" style="0" customWidth="1"/>
    <col min="10" max="10" width="6.00390625" style="0" customWidth="1"/>
    <col min="11" max="12" width="10.28125" style="0" bestFit="1" customWidth="1"/>
    <col min="15" max="15" width="13.00390625" style="0" customWidth="1"/>
  </cols>
  <sheetData>
    <row r="2" ht="12.75">
      <c r="B2" s="2" t="s">
        <v>62</v>
      </c>
    </row>
    <row r="3" ht="18.75" thickBot="1">
      <c r="B3" s="7" t="s">
        <v>348</v>
      </c>
    </row>
    <row r="4" spans="2:7" ht="13.5" thickBot="1">
      <c r="B4" s="99" t="s">
        <v>133</v>
      </c>
      <c r="C4" s="73">
        <v>2006</v>
      </c>
      <c r="D4" s="74">
        <v>2007</v>
      </c>
      <c r="E4" s="74">
        <v>2008</v>
      </c>
      <c r="F4" s="74">
        <v>2009</v>
      </c>
      <c r="G4" s="75">
        <v>2010</v>
      </c>
    </row>
    <row r="5" spans="2:7" ht="12.75">
      <c r="B5" s="105" t="s">
        <v>243</v>
      </c>
      <c r="C5" s="69">
        <v>208899</v>
      </c>
      <c r="D5" s="70">
        <v>210666</v>
      </c>
      <c r="E5" s="70">
        <v>214072</v>
      </c>
      <c r="F5" s="70">
        <v>218936</v>
      </c>
      <c r="G5" s="71">
        <v>228915</v>
      </c>
    </row>
    <row r="6" spans="2:7" ht="12.75">
      <c r="B6" s="106" t="s">
        <v>244</v>
      </c>
      <c r="C6" s="52">
        <v>375921</v>
      </c>
      <c r="D6" s="51">
        <v>380212</v>
      </c>
      <c r="E6" s="51">
        <v>378918</v>
      </c>
      <c r="F6" s="51">
        <v>379178</v>
      </c>
      <c r="G6" s="53">
        <v>380209</v>
      </c>
    </row>
    <row r="7" spans="2:7" ht="12.75">
      <c r="B7" s="107" t="s">
        <v>245</v>
      </c>
      <c r="C7" s="76">
        <v>7696</v>
      </c>
      <c r="D7" s="77">
        <v>7773</v>
      </c>
      <c r="E7" s="77">
        <v>7718</v>
      </c>
      <c r="F7" s="77">
        <v>7701</v>
      </c>
      <c r="G7" s="78">
        <v>7789</v>
      </c>
    </row>
    <row r="8" spans="2:7" ht="12.75">
      <c r="B8" s="129" t="s">
        <v>78</v>
      </c>
      <c r="C8" s="128">
        <v>592516</v>
      </c>
      <c r="D8" s="128">
        <v>598651</v>
      </c>
      <c r="E8" s="128">
        <v>600708</v>
      </c>
      <c r="F8" s="128">
        <v>605815</v>
      </c>
      <c r="G8" s="130">
        <v>616913</v>
      </c>
    </row>
    <row r="9" spans="2:7" ht="12.75">
      <c r="B9" s="105" t="s">
        <v>246</v>
      </c>
      <c r="C9" s="69">
        <v>18518</v>
      </c>
      <c r="D9" s="70">
        <v>20547</v>
      </c>
      <c r="E9" s="70">
        <v>22535</v>
      </c>
      <c r="F9" s="70">
        <v>20878</v>
      </c>
      <c r="G9" s="71">
        <v>20444</v>
      </c>
    </row>
    <row r="10" spans="2:7" ht="12.75">
      <c r="B10" s="106" t="s">
        <v>247</v>
      </c>
      <c r="C10" s="52">
        <v>18049</v>
      </c>
      <c r="D10" s="51">
        <v>20529</v>
      </c>
      <c r="E10" s="51">
        <v>20448</v>
      </c>
      <c r="F10" s="51">
        <v>23238</v>
      </c>
      <c r="G10" s="53">
        <v>22920</v>
      </c>
    </row>
    <row r="11" spans="2:7" ht="12.75">
      <c r="B11" s="107" t="s">
        <v>248</v>
      </c>
      <c r="C11" s="76">
        <v>1657</v>
      </c>
      <c r="D11" s="77">
        <v>2506</v>
      </c>
      <c r="E11" s="77">
        <v>1800</v>
      </c>
      <c r="F11" s="77">
        <v>1772</v>
      </c>
      <c r="G11" s="78">
        <v>1877</v>
      </c>
    </row>
    <row r="12" spans="2:7" ht="12.75">
      <c r="B12" s="129" t="s">
        <v>79</v>
      </c>
      <c r="C12" s="128">
        <v>38224</v>
      </c>
      <c r="D12" s="128">
        <v>43582</v>
      </c>
      <c r="E12" s="128">
        <v>44783</v>
      </c>
      <c r="F12" s="128">
        <v>45888</v>
      </c>
      <c r="G12" s="130">
        <v>45241</v>
      </c>
    </row>
    <row r="13" spans="2:7" ht="13.5" thickBot="1">
      <c r="B13" s="111" t="s">
        <v>14</v>
      </c>
      <c r="C13" s="79">
        <v>630740</v>
      </c>
      <c r="D13" s="80">
        <v>642233</v>
      </c>
      <c r="E13" s="80">
        <v>645491</v>
      </c>
      <c r="F13" s="80">
        <v>651703</v>
      </c>
      <c r="G13" s="81">
        <v>662154</v>
      </c>
    </row>
    <row r="45" spans="8:9" ht="12.75">
      <c r="H45" s="17"/>
      <c r="I45" s="356" t="s">
        <v>242</v>
      </c>
    </row>
    <row r="46" spans="2:8" ht="12.75">
      <c r="B46" s="17"/>
      <c r="C46" s="39"/>
      <c r="D46" s="39"/>
      <c r="E46" s="39"/>
      <c r="F46" s="39"/>
      <c r="G46" s="39"/>
      <c r="H46" s="17"/>
    </row>
    <row r="47" spans="2:8" ht="12.75">
      <c r="B47" s="17"/>
      <c r="C47" s="17"/>
      <c r="D47" s="17"/>
      <c r="E47" s="17"/>
      <c r="F47" s="17"/>
      <c r="G47" s="17"/>
      <c r="H47" s="17"/>
    </row>
  </sheetData>
  <conditionalFormatting sqref="I45">
    <cfRule type="cellIs" priority="1" dxfId="0" operator="equal" stopIfTrue="1">
      <formula>"WARNING!"</formula>
    </cfRule>
  </conditionalFormatting>
  <printOptions/>
  <pageMargins left="0.75" right="0.75" top="1" bottom="1" header="0.5" footer="0.5"/>
  <pageSetup fitToHeight="1" fitToWidth="1" horizontalDpi="600" verticalDpi="600" orientation="portrait"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2011-03-14T17:34:31Z</dcterms:created>
  <dcterms:modified xsi:type="dcterms:W3CDTF">2011-12-07T18:36:44Z</dcterms:modified>
  <cp:category/>
  <cp:version/>
  <cp:contentType/>
  <cp:contentStatus/>
</cp:coreProperties>
</file>