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696" windowHeight="6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<sst xmlns="http://schemas.openxmlformats.org/spreadsheetml/2006/main" count="71" uniqueCount="21">
  <si>
    <t>YEARS</t>
  </si>
  <si>
    <t>NOT</t>
  </si>
  <si>
    <t>COMPLETED</t>
  </si>
  <si>
    <t>MONTHS</t>
  </si>
  <si>
    <t xml:space="preserve">NOT </t>
  </si>
  <si>
    <t>DAYS</t>
  </si>
  <si>
    <t>FACTOR TO</t>
  </si>
  <si>
    <t>COMPUTE</t>
  </si>
  <si>
    <t>PAYBACK</t>
  </si>
  <si>
    <t>AMOUNT</t>
  </si>
  <si>
    <t>OBLIGATED</t>
  </si>
  <si>
    <t>TO SERVE</t>
  </si>
  <si>
    <t xml:space="preserve">OBLIGATED </t>
  </si>
  <si>
    <t>ACTUALLY</t>
  </si>
  <si>
    <t>SERVED</t>
  </si>
  <si>
    <t>ESTIMATED</t>
  </si>
  <si>
    <t>PERIOD OF</t>
  </si>
  <si>
    <t>AGREED</t>
  </si>
  <si>
    <t>SERVICE</t>
  </si>
  <si>
    <t>ESTIMATED PAY BACK WHEN ELECTION IS AFTER THE 15TH YEAR</t>
  </si>
  <si>
    <t>ESTIMATED PAY BACK WHEN ELECTION IS AT THE 15TH 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</si>
</sst>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000"/>
    <numFmt numFmtId="167" formatCode="0.00000000"/>
    <numFmt numFmtId="168" formatCode="0.0000"/>
    <numFmt numFmtId="169" formatCode="0.000"/>
    <numFmt numFmtId="170" formatCode="0.000000000"/>
    <numFmt numFmtId="171" formatCode="0.0000000000"/>
    <numFmt numFmtId="172" formatCode="0.0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 horizontal="center"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6">
      <selection activeCell="C30" sqref="C30"/>
    </sheetView>
  </sheetViews>
  <sheetFormatPr defaultColWidth="9.140625" defaultRowHeight="12.75"/>
  <cols>
    <col min="1" max="3" width="12.421875" style="0" bestFit="1" customWidth="1"/>
    <col min="4" max="4" width="11.421875" style="0" bestFit="1" customWidth="1"/>
    <col min="5" max="5" width="12.421875" style="0" customWidth="1"/>
    <col min="6" max="6" width="11.28125" style="0" customWidth="1"/>
  </cols>
  <sheetData>
    <row r="1" spans="1:7" ht="15">
      <c r="A1" s="3" t="s">
        <v>20</v>
      </c>
      <c r="B1" s="3"/>
      <c r="C1" s="3"/>
      <c r="D1" s="3"/>
      <c r="E1" s="3"/>
      <c r="F1" s="3"/>
      <c r="G1" s="3"/>
    </row>
    <row r="3" spans="1:6" ht="12.75">
      <c r="A3" t="s">
        <v>0</v>
      </c>
      <c r="B3" t="s">
        <v>3</v>
      </c>
      <c r="C3" t="s">
        <v>5</v>
      </c>
      <c r="D3" t="s">
        <v>0</v>
      </c>
      <c r="E3" t="s">
        <v>3</v>
      </c>
      <c r="F3" t="s">
        <v>5</v>
      </c>
    </row>
    <row r="4" spans="1:6" ht="12.75">
      <c r="A4" t="s">
        <v>10</v>
      </c>
      <c r="B4" t="s">
        <v>10</v>
      </c>
      <c r="C4" t="s">
        <v>12</v>
      </c>
      <c r="D4" t="s">
        <v>13</v>
      </c>
      <c r="E4" t="s">
        <v>13</v>
      </c>
      <c r="F4" t="s">
        <v>13</v>
      </c>
    </row>
    <row r="5" spans="1:6" ht="12.75">
      <c r="A5" t="s">
        <v>11</v>
      </c>
      <c r="B5" t="s">
        <v>11</v>
      </c>
      <c r="C5" t="s">
        <v>11</v>
      </c>
      <c r="D5" t="s">
        <v>14</v>
      </c>
      <c r="E5" t="s">
        <v>14</v>
      </c>
      <c r="F5" t="s">
        <v>14</v>
      </c>
    </row>
    <row r="7" spans="1:6" ht="12.75">
      <c r="A7" s="4">
        <v>5</v>
      </c>
      <c r="B7" s="4">
        <v>0</v>
      </c>
      <c r="C7" s="4">
        <v>0</v>
      </c>
      <c r="D7" s="4">
        <v>2</v>
      </c>
      <c r="E7" s="4">
        <v>6</v>
      </c>
      <c r="F7" s="4">
        <v>10</v>
      </c>
    </row>
    <row r="10" spans="1:6" ht="12.75">
      <c r="A10" t="s">
        <v>0</v>
      </c>
      <c r="B10" t="s">
        <v>3</v>
      </c>
      <c r="C10" t="s">
        <v>5</v>
      </c>
      <c r="D10" t="s">
        <v>6</v>
      </c>
      <c r="F10" t="s">
        <v>15</v>
      </c>
    </row>
    <row r="11" spans="1:6" ht="12.75">
      <c r="A11" t="s">
        <v>1</v>
      </c>
      <c r="B11" t="s">
        <v>4</v>
      </c>
      <c r="C11" t="s">
        <v>1</v>
      </c>
      <c r="D11" t="s">
        <v>7</v>
      </c>
      <c r="F11" t="s">
        <v>8</v>
      </c>
    </row>
    <row r="12" spans="1:6" ht="12.75">
      <c r="A12" t="s">
        <v>2</v>
      </c>
      <c r="B12" t="s">
        <v>2</v>
      </c>
      <c r="C12" t="s">
        <v>2</v>
      </c>
      <c r="D12" t="s">
        <v>8</v>
      </c>
      <c r="F12" t="s">
        <v>9</v>
      </c>
    </row>
    <row r="14" spans="1:6" ht="12.75">
      <c r="A14" s="4">
        <v>2</v>
      </c>
      <c r="B14" s="4">
        <v>5</v>
      </c>
      <c r="C14" s="4">
        <v>20</v>
      </c>
      <c r="D14" s="1">
        <f>SUM(A14*1+B14*0.08333333+C14*0.00277778)</f>
        <v>2.4722222499999997</v>
      </c>
      <c r="E14" s="2"/>
      <c r="F14" s="6">
        <f>SUM(D14/A7*30000)</f>
        <v>14833.333499999997</v>
      </c>
    </row>
    <row r="17" ht="15">
      <c r="A17" s="3" t="s">
        <v>19</v>
      </c>
    </row>
    <row r="19" spans="1:6" ht="12.75">
      <c r="A19" t="s">
        <v>0</v>
      </c>
      <c r="B19" t="s">
        <v>3</v>
      </c>
      <c r="C19" t="s">
        <v>5</v>
      </c>
      <c r="D19" t="s">
        <v>0</v>
      </c>
      <c r="E19" t="s">
        <v>3</v>
      </c>
      <c r="F19" t="s">
        <v>5</v>
      </c>
    </row>
    <row r="20" spans="1:6" ht="12.75">
      <c r="A20" t="s">
        <v>10</v>
      </c>
      <c r="B20" t="s">
        <v>10</v>
      </c>
      <c r="C20" t="s">
        <v>10</v>
      </c>
      <c r="D20" t="s">
        <v>13</v>
      </c>
      <c r="E20" t="s">
        <v>13</v>
      </c>
      <c r="F20" t="s">
        <v>13</v>
      </c>
    </row>
    <row r="21" spans="1:6" ht="12.75">
      <c r="A21" t="s">
        <v>11</v>
      </c>
      <c r="B21" t="s">
        <v>11</v>
      </c>
      <c r="C21" t="s">
        <v>11</v>
      </c>
      <c r="D21" t="s">
        <v>14</v>
      </c>
      <c r="E21" t="s">
        <v>14</v>
      </c>
      <c r="F21" t="s">
        <v>14</v>
      </c>
    </row>
    <row r="23" spans="1:6" ht="12.75">
      <c r="A23" s="4">
        <v>3</v>
      </c>
      <c r="B23" s="4">
        <v>10</v>
      </c>
      <c r="C23" s="4">
        <v>7</v>
      </c>
      <c r="D23" s="4">
        <v>1</v>
      </c>
      <c r="E23" s="4">
        <v>4</v>
      </c>
      <c r="F23" s="4">
        <v>2</v>
      </c>
    </row>
    <row r="26" spans="1:6" ht="12.75">
      <c r="A26" t="s">
        <v>0</v>
      </c>
      <c r="B26" t="s">
        <v>3</v>
      </c>
      <c r="C26" t="s">
        <v>5</v>
      </c>
      <c r="D26" t="s">
        <v>16</v>
      </c>
      <c r="E26" t="s">
        <v>18</v>
      </c>
      <c r="F26" t="s">
        <v>15</v>
      </c>
    </row>
    <row r="27" spans="1:6" ht="12.75">
      <c r="A27" t="s">
        <v>1</v>
      </c>
      <c r="B27" t="s">
        <v>1</v>
      </c>
      <c r="C27" t="s">
        <v>1</v>
      </c>
      <c r="D27" t="s">
        <v>17</v>
      </c>
      <c r="E27" t="s">
        <v>1</v>
      </c>
      <c r="F27" t="s">
        <v>8</v>
      </c>
    </row>
    <row r="28" spans="1:6" ht="12.75">
      <c r="A28" t="s">
        <v>2</v>
      </c>
      <c r="B28" t="s">
        <v>2</v>
      </c>
      <c r="C28" t="s">
        <v>2</v>
      </c>
      <c r="D28" t="s">
        <v>18</v>
      </c>
      <c r="E28" t="s">
        <v>2</v>
      </c>
      <c r="F28" t="s">
        <v>9</v>
      </c>
    </row>
    <row r="30" spans="1:6" ht="12.75">
      <c r="A30" s="4">
        <v>2</v>
      </c>
      <c r="B30" s="4">
        <v>6</v>
      </c>
      <c r="C30" s="4">
        <v>5</v>
      </c>
      <c r="D30">
        <f>SUM(A23+B23*0.08333333+C23*0.00277778)</f>
        <v>3.85277776</v>
      </c>
      <c r="E30" s="4">
        <f>SUM(A30+B30*0.08333333+C30*0.00277778)</f>
        <v>2.51388888</v>
      </c>
      <c r="F30" s="5">
        <f>SUM(E30/D30*30000)</f>
        <v>19574.621506328465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Army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J Beilke</dc:creator>
  <cp:keywords/>
  <dc:description/>
  <cp:lastModifiedBy>USER1</cp:lastModifiedBy>
  <cp:lastPrinted>2000-09-08T01:11:43Z</cp:lastPrinted>
  <dcterms:created xsi:type="dcterms:W3CDTF">2000-09-06T04:13:59Z</dcterms:created>
  <dcterms:modified xsi:type="dcterms:W3CDTF">2000-09-08T01:13:31Z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