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760" windowHeight="14760" activeTab="0"/>
  </bookViews>
  <sheets>
    <sheet name=" N-07 649 CCT" sheetId="1" r:id="rId1"/>
  </sheets>
  <definedNames>
    <definedName name="_xlnm.Print_Area" localSheetId="0">' N-07 649 CCT'!$A$1:$L$39</definedName>
  </definedNames>
  <calcPr fullCalcOnLoad="1"/>
</workbook>
</file>

<file path=xl/sharedStrings.xml><?xml version="1.0" encoding="utf-8"?>
<sst xmlns="http://schemas.openxmlformats.org/spreadsheetml/2006/main" count="35" uniqueCount="15">
  <si>
    <t>ANNUAL</t>
  </si>
  <si>
    <t xml:space="preserve">  STEP</t>
  </si>
  <si>
    <t>Incre-</t>
  </si>
  <si>
    <t>GRADE</t>
  </si>
  <si>
    <t>ment</t>
  </si>
  <si>
    <t>HOURLY</t>
  </si>
  <si>
    <t>NOTE: Entry rates are outlined at each level and serve as the minimum rate for the grade.</t>
  </si>
  <si>
    <t>Geographic Location:  Washington-Baltimore-Northern Virginia, DC-MD-VA-WV-PA</t>
  </si>
  <si>
    <t>MEDICAL INSTRUMENT TECHNICIAN (CRITICAL CARE THERAPIST), GS-649</t>
  </si>
  <si>
    <t>Approved by</t>
  </si>
  <si>
    <t>Date</t>
  </si>
  <si>
    <t>2010 NATIONAL INSTITUTES OF HEALTH SPECIAL SALARY TABLE  #N-07</t>
  </si>
  <si>
    <t>This payscale supersedes Table #N-07 dated 01/4/2009.</t>
  </si>
  <si>
    <t>EFFECTIVE DATE:  January 3, 2010</t>
  </si>
  <si>
    <t>Rev.: 12/29/09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</si>
</sst>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%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5" fontId="5" fillId="0" borderId="8" xfId="0" applyNumberFormat="1" applyFont="1" applyBorder="1" applyAlignment="1">
      <alignment horizontal="left"/>
    </xf>
    <xf numFmtId="5" fontId="5" fillId="0" borderId="8" xfId="0" applyNumberFormat="1" applyFont="1" applyBorder="1" applyAlignment="1">
      <alignment horizontal="center"/>
    </xf>
    <xf numFmtId="5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5" fontId="6" fillId="0" borderId="0" xfId="0" applyNumberFormat="1" applyFont="1" applyAlignment="1">
      <alignment/>
    </xf>
    <xf numFmtId="5" fontId="6" fillId="0" borderId="5" xfId="0" applyNumberFormat="1" applyFont="1" applyBorder="1" applyAlignment="1">
      <alignment/>
    </xf>
    <xf numFmtId="4" fontId="6" fillId="0" borderId="0" xfId="0" applyNumberFormat="1" applyFont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selection activeCell="B4" sqref="B4"/>
    </sheetView>
  </sheetViews>
  <sheetFormatPr defaultColWidth="11.375" defaultRowHeight="12.75"/>
  <cols>
    <col min="1" max="1" width="7.00390625" style="3" customWidth="1"/>
    <col min="2" max="3" width="8.00390625" style="3" customWidth="1"/>
    <col min="4" max="4" width="8.375" style="3" customWidth="1"/>
    <col min="5" max="6" width="8.125" style="3" customWidth="1"/>
    <col min="7" max="7" width="8.00390625" style="3" customWidth="1"/>
    <col min="8" max="8" width="8.25390625" style="3" customWidth="1"/>
    <col min="9" max="11" width="8.125" style="3" customWidth="1"/>
    <col min="12" max="12" width="6.125" style="3" customWidth="1"/>
    <col min="13" max="16384" width="11.375" style="3" customWidth="1"/>
  </cols>
  <sheetData>
    <row r="1" s="2" customFormat="1" ht="15">
      <c r="A1" s="1" t="s">
        <v>11</v>
      </c>
    </row>
    <row r="2" s="2" customFormat="1" ht="15">
      <c r="A2" s="1"/>
    </row>
    <row r="3" spans="1:8" ht="15">
      <c r="A3" s="1" t="s">
        <v>8</v>
      </c>
      <c r="B3" s="2"/>
      <c r="C3" s="2"/>
      <c r="D3" s="2"/>
      <c r="E3" s="2"/>
      <c r="F3" s="2"/>
      <c r="G3" s="2"/>
      <c r="H3" s="2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1" t="s">
        <v>7</v>
      </c>
      <c r="B5" s="2"/>
      <c r="C5" s="2"/>
      <c r="D5" s="2"/>
      <c r="E5" s="2"/>
      <c r="F5" s="2"/>
      <c r="G5" s="2"/>
      <c r="H5" s="2"/>
    </row>
    <row r="6" ht="18.75" customHeight="1"/>
    <row r="7" spans="1:12" ht="12.75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7"/>
      <c r="B8" s="8" t="s">
        <v>1</v>
      </c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9" t="s">
        <v>2</v>
      </c>
    </row>
    <row r="9" spans="1:12" ht="12.75">
      <c r="A9" s="10" t="s">
        <v>3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9" t="s">
        <v>4</v>
      </c>
    </row>
    <row r="10" spans="1:12" ht="19.5" customHeight="1">
      <c r="A10" s="11">
        <v>8</v>
      </c>
      <c r="B10" s="12">
        <v>48917</v>
      </c>
      <c r="C10" s="12">
        <f aca="true" t="shared" si="0" ref="C10:I10">B10+$L10</f>
        <v>50171</v>
      </c>
      <c r="D10" s="12">
        <f t="shared" si="0"/>
        <v>51425</v>
      </c>
      <c r="E10" s="12">
        <f t="shared" si="0"/>
        <v>52679</v>
      </c>
      <c r="F10" s="13">
        <f t="shared" si="0"/>
        <v>53933</v>
      </c>
      <c r="G10" s="12">
        <f t="shared" si="0"/>
        <v>55187</v>
      </c>
      <c r="H10" s="12">
        <f t="shared" si="0"/>
        <v>56441</v>
      </c>
      <c r="I10" s="12">
        <f t="shared" si="0"/>
        <v>57695</v>
      </c>
      <c r="J10" s="12"/>
      <c r="K10" s="12"/>
      <c r="L10" s="14">
        <v>1254</v>
      </c>
    </row>
    <row r="11" spans="1:12" ht="19.5" customHeight="1">
      <c r="A11" s="11">
        <v>9</v>
      </c>
      <c r="B11" s="12">
        <v>54028</v>
      </c>
      <c r="C11" s="12">
        <f aca="true" t="shared" si="1" ref="C11:I11">B11+$L11</f>
        <v>55413</v>
      </c>
      <c r="D11" s="12">
        <f t="shared" si="1"/>
        <v>56798</v>
      </c>
      <c r="E11" s="12">
        <f t="shared" si="1"/>
        <v>58183</v>
      </c>
      <c r="F11" s="13">
        <f t="shared" si="1"/>
        <v>59568</v>
      </c>
      <c r="G11" s="12">
        <f t="shared" si="1"/>
        <v>60953</v>
      </c>
      <c r="H11" s="12">
        <f t="shared" si="1"/>
        <v>62338</v>
      </c>
      <c r="I11" s="12">
        <f t="shared" si="1"/>
        <v>63723</v>
      </c>
      <c r="J11" s="12"/>
      <c r="K11" s="12"/>
      <c r="L11" s="14">
        <v>1385</v>
      </c>
    </row>
    <row r="12" spans="1:12" ht="19.5" customHeight="1">
      <c r="A12" s="11">
        <v>10</v>
      </c>
      <c r="B12" s="12">
        <v>59505</v>
      </c>
      <c r="C12" s="12">
        <f aca="true" t="shared" si="2" ref="C12:I12">B12+$L12</f>
        <v>61031</v>
      </c>
      <c r="D12" s="12">
        <f t="shared" si="2"/>
        <v>62557</v>
      </c>
      <c r="E12" s="13">
        <f t="shared" si="2"/>
        <v>64083</v>
      </c>
      <c r="F12" s="12">
        <f t="shared" si="2"/>
        <v>65609</v>
      </c>
      <c r="G12" s="12">
        <f t="shared" si="2"/>
        <v>67135</v>
      </c>
      <c r="H12" s="12">
        <f t="shared" si="2"/>
        <v>68661</v>
      </c>
      <c r="I12" s="12">
        <f t="shared" si="2"/>
        <v>70187</v>
      </c>
      <c r="J12" s="12"/>
      <c r="K12" s="12"/>
      <c r="L12" s="14">
        <v>1526</v>
      </c>
    </row>
    <row r="13" spans="1:12" ht="12.75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20"/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21" t="s">
        <v>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12.75">
      <c r="A16" s="7"/>
      <c r="B16" s="8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9"/>
    </row>
    <row r="17" spans="1:12" ht="12.75">
      <c r="A17" s="10" t="s">
        <v>3</v>
      </c>
      <c r="B17" s="8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J17" s="8">
        <v>9</v>
      </c>
      <c r="K17" s="8">
        <v>10</v>
      </c>
      <c r="L17" s="9"/>
    </row>
    <row r="18" spans="1:12" ht="19.5" customHeight="1">
      <c r="A18" s="11">
        <v>8</v>
      </c>
      <c r="B18" s="24">
        <f aca="true" t="shared" si="3" ref="B18:I18">B10/2087</f>
        <v>23.438907522759944</v>
      </c>
      <c r="C18" s="24">
        <f t="shared" si="3"/>
        <v>24.039770004791567</v>
      </c>
      <c r="D18" s="24">
        <f t="shared" si="3"/>
        <v>24.64063248682319</v>
      </c>
      <c r="E18" s="24">
        <f t="shared" si="3"/>
        <v>25.241494968854816</v>
      </c>
      <c r="F18" s="25">
        <f t="shared" si="3"/>
        <v>25.84235745088644</v>
      </c>
      <c r="G18" s="24">
        <f t="shared" si="3"/>
        <v>26.443219932918065</v>
      </c>
      <c r="H18" s="24">
        <f t="shared" si="3"/>
        <v>27.04408241494969</v>
      </c>
      <c r="I18" s="24">
        <f t="shared" si="3"/>
        <v>27.64494489698131</v>
      </c>
      <c r="J18" s="24"/>
      <c r="K18" s="24"/>
      <c r="L18" s="26"/>
    </row>
    <row r="19" spans="1:12" ht="19.5" customHeight="1">
      <c r="A19" s="11">
        <v>9</v>
      </c>
      <c r="B19" s="24">
        <f aca="true" t="shared" si="4" ref="B19:I19">B11/2087</f>
        <v>25.887877335888835</v>
      </c>
      <c r="C19" s="24">
        <f t="shared" si="4"/>
        <v>26.55150934355534</v>
      </c>
      <c r="D19" s="24">
        <f t="shared" si="4"/>
        <v>27.21514135122185</v>
      </c>
      <c r="E19" s="24">
        <f t="shared" si="4"/>
        <v>27.878773358888356</v>
      </c>
      <c r="F19" s="25">
        <f t="shared" si="4"/>
        <v>28.542405366554863</v>
      </c>
      <c r="G19" s="24">
        <f t="shared" si="4"/>
        <v>29.20603737422137</v>
      </c>
      <c r="H19" s="24">
        <f t="shared" si="4"/>
        <v>29.869669381887878</v>
      </c>
      <c r="I19" s="24">
        <f t="shared" si="4"/>
        <v>30.533301389554385</v>
      </c>
      <c r="J19" s="24"/>
      <c r="K19" s="24"/>
      <c r="L19" s="26"/>
    </row>
    <row r="20" spans="1:12" ht="19.5" customHeight="1">
      <c r="A20" s="11">
        <v>10</v>
      </c>
      <c r="B20" s="24">
        <f aca="true" t="shared" si="5" ref="B20:I20">B12/2087</f>
        <v>28.51221849544801</v>
      </c>
      <c r="C20" s="24">
        <f t="shared" si="5"/>
        <v>29.24341159559176</v>
      </c>
      <c r="D20" s="24">
        <f t="shared" si="5"/>
        <v>29.974604695735504</v>
      </c>
      <c r="E20" s="25">
        <f t="shared" si="5"/>
        <v>30.705797795879253</v>
      </c>
      <c r="F20" s="24">
        <f t="shared" si="5"/>
        <v>31.436990896022998</v>
      </c>
      <c r="G20" s="24">
        <f t="shared" si="5"/>
        <v>32.168183996166746</v>
      </c>
      <c r="H20" s="24">
        <f t="shared" si="5"/>
        <v>32.899377096310495</v>
      </c>
      <c r="I20" s="24">
        <f t="shared" si="5"/>
        <v>33.630570196454244</v>
      </c>
      <c r="J20" s="24"/>
      <c r="K20" s="24"/>
      <c r="L20" s="26"/>
    </row>
    <row r="21" spans="1:12" ht="12.7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</row>
    <row r="22" ht="15.75" customHeight="1">
      <c r="A22" s="3" t="s">
        <v>6</v>
      </c>
    </row>
    <row r="23" ht="12" customHeight="1"/>
    <row r="24" ht="12.75">
      <c r="A24" s="3" t="s">
        <v>12</v>
      </c>
    </row>
    <row r="26" ht="12">
      <c r="A26" s="3" t="s">
        <v>13</v>
      </c>
    </row>
    <row r="28" ht="12">
      <c r="L28" s="30" t="s">
        <v>14</v>
      </c>
    </row>
    <row r="34" spans="6:11" ht="12">
      <c r="F34" s="3" t="s">
        <v>9</v>
      </c>
      <c r="K34" s="3" t="s">
        <v>10</v>
      </c>
    </row>
    <row r="38" spans="6:12" ht="12">
      <c r="F38" s="28"/>
      <c r="G38" s="28"/>
      <c r="H38" s="28"/>
      <c r="I38" s="28"/>
      <c r="K38" s="28"/>
      <c r="L38" s="28"/>
    </row>
  </sheetData>
  <printOptions horizontalCentered="1"/>
  <pageMargins left="0.61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NIH/CC/OHRM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N-07 Pay Scale</dc:title>
  <dc:subject>2010 Title 38 Pay Scales</dc:subject>
  <dc:creator>NIH/CC/OHRM</dc:creator>
  <cp:keywords/>
  <dc:description/>
  <cp:lastModifiedBy>Moran, Katie-Megan (NIH/OD) [E]</cp:lastModifiedBy>
  <cp:lastPrinted>2008-12-29T04:06:44Z</cp:lastPrinted>
  <dcterms:created xsi:type="dcterms:W3CDTF">2004-11-22T15:24:07Z</dcterms:created>
  <dcterms:modified xsi:type="dcterms:W3CDTF">2010-02-02T18:11:20Z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