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110" windowWidth="14310" windowHeight="5180" tabRatio="857" activeTab="0"/>
  </bookViews>
  <sheets>
    <sheet name="Participation and Costs 69-12" sheetId="1" r:id="rId1"/>
    <sheet name="FY2011 through December 2012" sheetId="2" r:id="rId2"/>
    <sheet name="Persons Participating" sheetId="3" r:id="rId3"/>
    <sheet name="Households Participating" sheetId="4" r:id="rId4"/>
    <sheet name="Benefits" sheetId="5" r:id="rId5"/>
    <sheet name="Avg. Mo. Benefit Per Person" sheetId="6" r:id="rId6"/>
    <sheet name="Avg. Mo. Benefit Per Household" sheetId="7" r:id="rId7"/>
    <sheet name="Latest Avail. Month-Persons " sheetId="8" r:id="rId8"/>
    <sheet name="Latest Avail. Month-Households" sheetId="9" r:id="rId9"/>
    <sheet name="Latest Avail. Month-Benefits" sheetId="10" r:id="rId10"/>
  </sheets>
  <definedNames>
    <definedName name="_xlnm.Print_Area" localSheetId="6">'Avg. Mo. Benefit Per Household'!$A$1:$F$67</definedName>
    <definedName name="_xlnm.Print_Area" localSheetId="5">'Avg. Mo. Benefit Per Person'!$A$1:$F$67</definedName>
    <definedName name="_xlnm.Print_Area" localSheetId="4">'Benefits'!$A$1:$F$68</definedName>
    <definedName name="_xlnm.Print_Area" localSheetId="1">'FY2011 through December 2012'!$A$1:$F$65</definedName>
    <definedName name="_xlnm.Print_Area" localSheetId="3">'Households Participating'!$A$1:$F$68</definedName>
  </definedNames>
  <calcPr fullCalcOnLoad="1"/>
</workbook>
</file>

<file path=xl/sharedStrings.xml><?xml version="1.0" encoding="utf-8"?>
<sst xmlns="http://schemas.openxmlformats.org/spreadsheetml/2006/main" count="942" uniqueCount="191">
  <si>
    <t>Supplemental Nutrition Assistance Program Participation and Costs</t>
  </si>
  <si>
    <t>   </t>
  </si>
  <si>
    <t>Fiscal Year</t>
  </si>
  <si>
    <t>Average Participation</t>
  </si>
  <si>
    <t>Total Benefits</t>
  </si>
  <si>
    <t>Total Costs</t>
  </si>
  <si>
    <t>--Thousands--</t>
  </si>
  <si>
    <t>--Dollars--</t>
  </si>
  <si>
    <t>     ----------Millions of Dollars----------</t>
  </si>
  <si>
    <t>SUPPLEMENTAL NUTRITION ASSISTANCE PROGRAM</t>
  </si>
  <si>
    <t>Fiscal</t>
  </si>
  <si>
    <t>PARTICIPATION</t>
  </si>
  <si>
    <t>BENEFIT</t>
  </si>
  <si>
    <t>AVERAGE MONTHLY BENEFIT</t>
  </si>
  <si>
    <t>Year</t>
  </si>
  <si>
    <t>Persons</t>
  </si>
  <si>
    <t>Households</t>
  </si>
  <si>
    <t>COSTS</t>
  </si>
  <si>
    <t>Per Person</t>
  </si>
  <si>
    <t>Per Household</t>
  </si>
  <si>
    <t>ANNUAL SUMMARY</t>
  </si>
  <si>
    <t>SUPPLEMENTAL NUTRITION ASSISTANCE PROGRAM:  AVERAGE MONTHLY PARTICIPATION (PERSONS)</t>
  </si>
  <si>
    <t>State/Territory</t>
  </si>
  <si>
    <t>Preliminary</t>
  </si>
  <si>
    <t>SUPPLEMENTAL NUTRITION ASSISTANCE PROGRAM:  AVERAGE MONTHLY PARTICIPATION (HOUSEHOLDS)</t>
  </si>
  <si>
    <t>SUPPLEMENTAL NUTRITION ASSISTANCE PROGRAM BENEFITS</t>
  </si>
  <si>
    <t>SUPPLEMENTAL NUTRITION ASSISTANCE PROGRAM:  AVERAGE MONTHLY BENEFIT PER PERSON</t>
  </si>
  <si>
    <t>SUPPLEMENTAL NUTRITION ASSISTANCE PROGRAM:  AVERAGE MONTHLY BENEFIT PER HOUSEHOLD</t>
  </si>
  <si>
    <t>SUPPLEMENTAL NUTRITION ASSISTANCE PROGRAM:  NUMBER OF PERSONS PARTICIPATING</t>
  </si>
  <si>
    <t>Percent Change</t>
  </si>
  <si>
    <t xml:space="preserve">State / </t>
  </si>
  <si>
    <t>Territory</t>
  </si>
  <si>
    <t>Initial</t>
  </si>
  <si>
    <t>SUPPLEMENTAL NUTRITION ASSISTANCE PROGRAM:  NUMBER OF HOUSEHOLDS PARTICIPATING</t>
  </si>
  <si>
    <t>State /</t>
  </si>
  <si>
    <t>All data are subject to revision.</t>
  </si>
  <si>
    <t>#PreviousMonth# and #CurrentMonth# data are preliminary and are subject to significant revision.</t>
  </si>
  <si>
    <t>MONTHLY DATA</t>
  </si>
  <si>
    <t>1982 3]</t>
  </si>
  <si>
    <t>Average Benefit Per Person 1]</t>
  </si>
  <si>
    <t>All Other Costs 2]</t>
  </si>
  <si>
    <t>SUPPLEMENTAL NUTRITION ASSISTANCE PROGRAM:  BENEFITS</t>
  </si>
  <si>
    <t>Outlying Areas</t>
  </si>
  <si>
    <t>DOD Army/Air Force</t>
  </si>
  <si>
    <t>DOD Marines</t>
  </si>
  <si>
    <t>DOD Navy</t>
  </si>
  <si>
    <t>DOD Germany</t>
  </si>
  <si>
    <t xml:space="preserve">     TOTAL</t>
  </si>
  <si>
    <t>1] Data includes disaster assistance.</t>
  </si>
  <si>
    <t xml:space="preserve">Link to: </t>
  </si>
  <si>
    <t xml:space="preserve">The following areas receive Nutrition Assistance Grants which provide benefits analogous to the Supplemental Nutrition Assistance Program:  Puerto Rico, American Samoa, and the Northern Marianas. </t>
  </si>
  <si>
    <t xml:space="preserve">Alabama </t>
  </si>
  <si>
    <t>Alaska</t>
  </si>
  <si>
    <t>American Samoa</t>
  </si>
  <si>
    <t>Arizona</t>
  </si>
  <si>
    <t>Arkansas</t>
  </si>
  <si>
    <t>California</t>
  </si>
  <si>
    <t>Colorado</t>
  </si>
  <si>
    <t>Connecticut</t>
  </si>
  <si>
    <t>Delaware</t>
  </si>
  <si>
    <t>District of Columbia</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</si>
  <si>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</si>
  <si>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</si>
  <si>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</si>
  <si>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</si>
  <si>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</si>
  <si>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</si>
  <si>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</si>
  <si>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</si>
  <si>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</si>
  <si>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</si>
  <si>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</si>
  <si>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</si>
  <si>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</si>
  <si>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</si>
  <si>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</si>
  <si>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</si>
  <si>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</si>
  <si>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</si>
  <si>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</si>
  <si>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</si>
  <si>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</si>
  <si>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</si>
  <si>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</si>
  <si>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</si>
  <si>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</si>
  <si>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</si>
  <si>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</si>
  <si>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</si>
  <si>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</si>
  <si>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</si>
  <si>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</si>
  <si>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</si>
  <si>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</si>
  <si>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</si>
  <si>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</si>
  <si>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</si>
  <si>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</si>
  <si>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</si>
  <si>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</si>
  <si>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Virginia</t>
  </si>
  <si>
    <t>Virgin Islands</t>
  </si>
  <si>
    <t>Washington</t>
  </si>
  <si>
    <t>West Virginia</t>
  </si>
  <si>
    <t>Wisconsin</t>
  </si>
  <si>
    <t>Wyoming</t>
  </si>
  <si>
    <t>"*" Includes disaster assistance which is notated for current fiscal year only.  Prior fiscal years may also include disaster assistance</t>
  </si>
  <si>
    <t xml:space="preserve">SNAP Disaster Response </t>
  </si>
  <si>
    <t>SNAP Disaster Response</t>
  </si>
  <si>
    <t>1] Represents average monthly benefits per person.</t>
  </si>
  <si>
    <t>2] Includes the Federal share of State administrative expenses, Nutrition Education, and Employment and Training programs. Also includes other Federal costs (e.g., Benefit and Retailer Redemption and Monitoring, Payment Accuracy, EBT Systems, Program Evaluation and Modernization, Program Access, Health and Nutrition Pilot Projects).</t>
  </si>
  <si>
    <t>3] Puerto Rico initiated Food Stamp operations during FY 1975 and participated through June of FY 1982. A separate Nutrition Assistance Grant began in July 1982.</t>
  </si>
  <si>
    <t>FY 2013</t>
  </si>
  <si>
    <t>FY 2012</t>
  </si>
  <si>
    <t>FY 2011</t>
  </si>
  <si>
    <t>FY 2010</t>
  </si>
  <si>
    <t>Oct 2009</t>
  </si>
  <si>
    <t>Nov 2009</t>
  </si>
  <si>
    <t>Dec 2009</t>
  </si>
  <si>
    <t>Jan 2010</t>
  </si>
  <si>
    <t>Feb 2010</t>
  </si>
  <si>
    <t>Mar 2010</t>
  </si>
  <si>
    <t>Apr 2010</t>
  </si>
  <si>
    <t>May 2010</t>
  </si>
  <si>
    <t>Jun 2010</t>
  </si>
  <si>
    <t>Jul 2010</t>
  </si>
  <si>
    <t>Aug 2010</t>
  </si>
  <si>
    <t>Sep 2010</t>
  </si>
  <si>
    <t>Oct 2010</t>
  </si>
  <si>
    <t>Nov 2010</t>
  </si>
  <si>
    <t>Dec 2010</t>
  </si>
  <si>
    <t>Jan 2011</t>
  </si>
  <si>
    <t>Feb 2011</t>
  </si>
  <si>
    <t>Mar 2011</t>
  </si>
  <si>
    <t>Apr 2011</t>
  </si>
  <si>
    <t>May 2011</t>
  </si>
  <si>
    <t>Jun 2011</t>
  </si>
  <si>
    <t>Jul 2011</t>
  </si>
  <si>
    <t>Aug 2011</t>
  </si>
  <si>
    <t>Sep 2011</t>
  </si>
  <si>
    <t>Oct 2011</t>
  </si>
  <si>
    <t>Nov 2011</t>
  </si>
  <si>
    <t>Dec 2011</t>
  </si>
  <si>
    <t>Jan 2012</t>
  </si>
  <si>
    <t>Feb 2012</t>
  </si>
  <si>
    <t>Mar 2012</t>
  </si>
  <si>
    <t>Apr 2012</t>
  </si>
  <si>
    <t>May 2012</t>
  </si>
  <si>
    <t>Jun 2012</t>
  </si>
  <si>
    <t>Jul 2012</t>
  </si>
  <si>
    <t>Aug 2012</t>
  </si>
  <si>
    <t>Sep 2012</t>
  </si>
  <si>
    <t>Nov 2012</t>
  </si>
  <si>
    <t>Jan 2013</t>
  </si>
  <si>
    <t>--</t>
  </si>
  <si>
    <t>Feb 2013</t>
  </si>
  <si>
    <t>Mar 2013</t>
  </si>
  <si>
    <t>Apr 2013</t>
  </si>
  <si>
    <t>May 2013</t>
  </si>
  <si>
    <t>Jun 2013</t>
  </si>
  <si>
    <t>Jul 2013</t>
  </si>
  <si>
    <t>Aug 2013</t>
  </si>
  <si>
    <t>Sep 2013</t>
  </si>
  <si>
    <t>FY 2013 data are preliminary; all data are subject to revision.</t>
  </si>
  <si>
    <t>FY 2008</t>
  </si>
  <si>
    <t>FY 2009</t>
  </si>
  <si>
    <t>Alabama</t>
  </si>
  <si>
    <t xml:space="preserve">  TOTAL</t>
  </si>
  <si>
    <t xml:space="preserve">The following outlying areas receive Nutrition Assistance Grants which provide benefits analogous to the Supplemental Nutrition Assistance Program: Puerto Rico, American Samoa, and the Northern Marianas. The number of persons participating is reported monthly.  Annual averages are the sums divided by twelve.  </t>
  </si>
  <si>
    <t xml:space="preserve">The following outlying areas receive Nutrition Assistance Grants which provide benefits analogous to the Supplemental Nutrition Assistance Program: Puerto Rico, American Samoa, and the Northern Marianas. The number of households participating is reported monthly.  Annual averages are the sums divided by twelve. </t>
  </si>
  <si>
    <t xml:space="preserve">The following outlying areas receive Nutrition Assistance Grants which provide benefits analogous to the Supplemental Nutrition Assistance Program: Puerto Rico, American Samoa, and the Northern Marianas. </t>
  </si>
  <si>
    <t xml:space="preserve">The following outlying areas receive Nutrition Assistance Grants which provide benefits analogous to the Supplemental Nutrition Assistance Program: Puerto Rico, American Samoa, and the Northern Marianas. Annual averages are total benefits divided by total annual  participation.   </t>
  </si>
  <si>
    <t xml:space="preserve">The following outlying areas receive Nutrition Assistance Grants which provide benefits analogous to the Supplemental Nutrition Assistance Program: Puerto Rico, American Samoa, and the Northern Marianas. Annual averages are total benefits divided by total annual  household participation.   </t>
  </si>
  <si>
    <t>December</t>
  </si>
  <si>
    <t>November</t>
  </si>
  <si>
    <t>December 2012 vs</t>
  </si>
  <si>
    <t>(Data as of March 8, 2013)</t>
  </si>
  <si>
    <t>*Oct 2012</t>
  </si>
  <si>
    <t>*Nov 2012</t>
  </si>
  <si>
    <t>*Dec 2012</t>
  </si>
  <si>
    <t>1] Connecticut</t>
  </si>
  <si>
    <t>1] Louisiana</t>
  </si>
  <si>
    <t>1] Maryland</t>
  </si>
  <si>
    <t>1] Mississippi</t>
  </si>
  <si>
    <t>1] New Jersey</t>
  </si>
  <si>
    <t>1] New York</t>
  </si>
  <si>
    <t>1] Pennsylvania</t>
  </si>
  <si>
    <t>1] Rhode Island</t>
  </si>
  <si>
    <t>1] Virginia</t>
  </si>
  <si>
    <t>1] West Virginia</t>
  </si>
  <si>
    <t>1] Wisconsin</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</si>
</sst>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m\ yyyy"/>
    <numFmt numFmtId="169" formatCode="0.0%"/>
    <numFmt numFmtId="170" formatCode=";;;"/>
  </numFmts>
  <fonts count="55">
    <font>
      <sz val="11"/>
      <color theme="1"/>
      <name val="Calibri"/>
      <family val="0"/>
    </font>
    <font>
      <sz val="11"/>
      <color indexed="8"/>
      <name val="Calibri"/>
      <family val="0"/>
    </font>
    <font>
      <b/>
      <sz val="8"/>
      <name val="Arial"/>
      <family val="0"/>
    </font>
    <font>
      <sz val="8"/>
      <name val="Arial"/>
      <family val="0"/>
    </font>
    <font>
      <vertAlign val="superscript"/>
      <sz val="10"/>
      <name val="Arial"/>
      <family val="0"/>
    </font>
    <font>
      <b/>
      <i/>
      <sz val="8"/>
      <name val="Arial"/>
      <family val="0"/>
    </font>
    <font>
      <b/>
      <sz val="9"/>
      <name val="Arial"/>
      <family val="0"/>
    </font>
    <font>
      <sz val="9"/>
      <name val="Arial"/>
      <family val="0"/>
    </font>
    <font>
      <i/>
      <sz val="9"/>
      <name val="Arial"/>
      <family val="0"/>
    </font>
    <font>
      <b/>
      <i/>
      <sz val="9"/>
      <name val="Arial"/>
      <family val="0"/>
    </font>
    <font>
      <b/>
      <sz val="10"/>
      <color indexed="8"/>
      <name val="Arial"/>
      <family val="0"/>
    </font>
    <font>
      <sz val="10"/>
      <color indexed="8"/>
      <name val="Arial"/>
      <family val="0"/>
    </font>
    <font>
      <sz val="9"/>
      <color indexed="9"/>
      <name val="Arial"/>
      <family val="0"/>
    </font>
    <font>
      <sz val="8"/>
      <color indexed="39"/>
      <name val="Arial"/>
      <family val="0"/>
    </font>
    <font>
      <u val="single"/>
      <sz val="11"/>
      <color indexed="36"/>
      <name val="Calibri"/>
      <family val="0"/>
    </font>
    <font>
      <u val="single"/>
      <sz val="11"/>
      <color indexed="39"/>
      <name val="Calibri"/>
      <family val="0"/>
    </font>
    <font>
      <b/>
      <sz val="11"/>
      <color indexed="8"/>
      <name val="Calibri"/>
      <family val="0"/>
    </font>
    <font>
      <b/>
      <sz val="9"/>
      <color indexed="39"/>
      <name val="Arial"/>
      <family val="0"/>
    </font>
    <font>
      <sz val="11"/>
      <color indexed="39"/>
      <name val="Calibri"/>
      <family val="0"/>
    </font>
    <font>
      <sz val="11"/>
      <name val="Calibri"/>
      <family val="0"/>
    </font>
    <font>
      <sz val="8"/>
      <name val="Calibri"/>
      <family val="0"/>
    </font>
    <font>
      <sz val="11"/>
      <color indexed="9"/>
      <name val="Calibri"/>
      <family val="0"/>
    </font>
    <font>
      <sz val="11"/>
      <color indexed="36"/>
      <name val="Calibri"/>
      <family val="0"/>
    </font>
    <font>
      <b/>
      <sz val="11"/>
      <color indexed="52"/>
      <name val="Calibri"/>
      <family val="0"/>
    </font>
    <font>
      <b/>
      <sz val="11"/>
      <color indexed="9"/>
      <name val="Calibri"/>
      <family val="0"/>
    </font>
    <font>
      <i/>
      <sz val="11"/>
      <color indexed="23"/>
      <name val="Calibri"/>
      <family val="0"/>
    </font>
    <font>
      <sz val="11"/>
      <color indexed="17"/>
      <name val="Calibri"/>
      <family val="0"/>
    </font>
    <font>
      <b/>
      <sz val="15"/>
      <color indexed="56"/>
      <name val="Calibri"/>
      <family val="0"/>
    </font>
    <font>
      <b/>
      <sz val="13"/>
      <color indexed="56"/>
      <name val="Calibri"/>
      <family val="0"/>
    </font>
    <font>
      <b/>
      <sz val="11"/>
      <color indexed="56"/>
      <name val="Calibri"/>
      <family val="0"/>
    </font>
    <font>
      <sz val="11"/>
      <color indexed="62"/>
      <name val="Calibri"/>
      <family val="0"/>
    </font>
    <font>
      <sz val="11"/>
      <color indexed="52"/>
      <name val="Calibri"/>
      <family val="0"/>
    </font>
    <font>
      <sz val="11"/>
      <color indexed="60"/>
      <name val="Calibri"/>
      <family val="0"/>
    </font>
    <font>
      <b/>
      <sz val="11"/>
      <color indexed="63"/>
      <name val="Calibri"/>
      <family val="0"/>
    </font>
    <font>
      <b/>
      <sz val="18"/>
      <color indexed="56"/>
      <name val="Cambria"/>
      <family val="0"/>
    </font>
    <font>
      <sz val="11"/>
      <color indexed="10"/>
      <name val="Calibri"/>
      <family val="0"/>
    </font>
    <font>
      <sz val="8"/>
      <color indexed="12"/>
      <name val="Arial"/>
      <family val="2"/>
    </font>
    <font>
      <sz val="9"/>
      <color indexed="12"/>
      <name val="Arial"/>
      <family val="2"/>
    </font>
    <font>
      <sz val="11"/>
      <color theme="0"/>
      <name val="Calibri"/>
      <family val="0"/>
    </font>
    <font>
      <b/>
      <sz val="11"/>
      <color rgb="FFFA7D00"/>
      <name val="Calibri"/>
      <family val="0"/>
    </font>
    <font>
      <b/>
      <sz val="11"/>
      <color theme="0"/>
      <name val="Calibri"/>
      <family val="0"/>
    </font>
    <font>
      <i/>
      <sz val="11"/>
      <color rgb="FF7F7F7F"/>
      <name val="Calibri"/>
      <family val="0"/>
    </font>
    <font>
      <sz val="11"/>
      <color rgb="FF006100"/>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sz val="11"/>
      <color rgb="FFFA7D00"/>
      <name val="Calibri"/>
      <family val="0"/>
    </font>
    <font>
      <sz val="11"/>
      <color rgb="FF9C6500"/>
      <name val="Calibri"/>
      <family val="0"/>
    </font>
    <font>
      <b/>
      <sz val="11"/>
      <color rgb="FF3F3F3F"/>
      <name val="Calibri"/>
      <family val="0"/>
    </font>
    <font>
      <b/>
      <sz val="18"/>
      <color theme="3"/>
      <name val="Cambria"/>
      <family val="0"/>
    </font>
    <font>
      <b/>
      <sz val="11"/>
      <color theme="1"/>
      <name val="Calibri"/>
      <family val="0"/>
    </font>
    <font>
      <sz val="11"/>
      <color rgb="FFFF0000"/>
      <name val="Calibri"/>
      <family val="0"/>
    </font>
    <font>
      <sz val="8"/>
      <color rgb="FF0000FF"/>
      <name val="Arial"/>
      <family val="2"/>
    </font>
    <font>
      <sz val="9"/>
      <color rgb="FF0000FF"/>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41"/>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thick"/>
      <top style="thick"/>
      <bottom style="thick"/>
    </border>
    <border>
      <left style="thick"/>
      <right style="thick"/>
      <top>
        <color indexed="63"/>
      </top>
      <bottom style="thick"/>
    </border>
    <border>
      <left style="thick"/>
      <right style="thick"/>
      <top style="thick">
        <color indexed="8"/>
      </top>
      <bottom style="thick"/>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ck"/>
      <bottom>
        <color indexed="63"/>
      </bottom>
    </border>
    <border>
      <left style="thick"/>
      <right>
        <color indexed="63"/>
      </right>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style="thick">
        <color indexed="8"/>
      </left>
      <right>
        <color indexed="63"/>
      </right>
      <top style="thick">
        <color indexed="8"/>
      </top>
      <bottom style="thick">
        <color indexed="8"/>
      </bottom>
    </border>
    <border>
      <left>
        <color indexed="63"/>
      </left>
      <right>
        <color indexed="63"/>
      </right>
      <top style="thick">
        <color indexed="8"/>
      </top>
      <bottom style="thick">
        <color indexed="8"/>
      </bottom>
    </border>
    <border>
      <left>
        <color indexed="63"/>
      </left>
      <right style="thick">
        <color indexed="8"/>
      </right>
      <top style="thick">
        <color indexed="8"/>
      </top>
      <bottom style="thick">
        <color indexed="8"/>
      </bottom>
    </border>
  </borders>
  <cellStyleXfs count="64">
    <xf numFmtId="0" fontId="0" fillId="0" borderId="0">
      <alignment/>
      <protection/>
    </xf>
    <xf numFmtId="0" fontId="1" fillId="0" borderId="0" applyNumberFormat="0" applyBorder="0">
      <alignment/>
      <protection/>
    </xf>
    <xf numFmtId="0" fontId="1" fillId="0" borderId="0" applyNumberFormat="0" applyBorder="0">
      <alignment/>
      <protection/>
    </xf>
    <xf numFmtId="0" fontId="1" fillId="0" borderId="0" applyNumberFormat="0" applyBorder="0">
      <alignment/>
      <protection/>
    </xf>
    <xf numFmtId="0" fontId="1" fillId="0" borderId="0" applyNumberFormat="0" applyBorder="0">
      <alignment/>
      <protection/>
    </xf>
    <xf numFmtId="0" fontId="1" fillId="0" borderId="0" applyNumberFormat="0" applyBorder="0">
      <alignment/>
      <protection/>
    </xf>
    <xf numFmtId="0" fontId="1" fillId="0" borderId="0" applyNumberFormat="0" applyBorder="0">
      <alignment/>
      <protection/>
    </xf>
    <xf numFmtId="0" fontId="1" fillId="0" borderId="0" applyNumberFormat="0" applyBorder="0">
      <alignment/>
      <protection/>
    </xf>
    <xf numFmtId="0" fontId="1" fillId="0" borderId="0" applyNumberFormat="0" applyBorder="0">
      <alignment/>
      <protection/>
    </xf>
    <xf numFmtId="0" fontId="1" fillId="0" borderId="0" applyNumberFormat="0" applyBorder="0">
      <alignment/>
      <protection/>
    </xf>
    <xf numFmtId="0" fontId="1" fillId="0" borderId="0" applyNumberFormat="0" applyBorder="0">
      <alignment/>
      <protection/>
    </xf>
    <xf numFmtId="0" fontId="1" fillId="0" borderId="0" applyNumberFormat="0" applyBorder="0">
      <alignment/>
      <protection/>
    </xf>
    <xf numFmtId="0" fontId="1" fillId="0" borderId="0" applyNumberFormat="0" applyBorder="0">
      <alignment/>
      <protection/>
    </xf>
    <xf numFmtId="0" fontId="1" fillId="0" borderId="0" applyNumberFormat="0" applyBorder="0">
      <alignment/>
      <protection/>
    </xf>
    <xf numFmtId="0" fontId="1" fillId="0" borderId="0" applyNumberFormat="0" applyBorder="0">
      <alignment/>
      <protection/>
    </xf>
    <xf numFmtId="0" fontId="0" fillId="2" borderId="0" applyNumberFormat="0" applyBorder="0">
      <alignment/>
      <protection/>
    </xf>
    <xf numFmtId="0" fontId="0" fillId="3" borderId="0" applyNumberFormat="0" applyBorder="0">
      <alignment/>
      <protection/>
    </xf>
    <xf numFmtId="0" fontId="0" fillId="4" borderId="0" applyNumberFormat="0" applyBorder="0">
      <alignment/>
      <protection/>
    </xf>
    <xf numFmtId="0" fontId="0" fillId="5" borderId="0" applyNumberFormat="0" applyBorder="0">
      <alignment/>
      <protection/>
    </xf>
    <xf numFmtId="0" fontId="0" fillId="6" borderId="0" applyNumberFormat="0" applyBorder="0">
      <alignment/>
      <protection/>
    </xf>
    <xf numFmtId="0" fontId="0" fillId="7" borderId="0" applyNumberFormat="0" applyBorder="0">
      <alignment/>
      <protection/>
    </xf>
    <xf numFmtId="0" fontId="0" fillId="8" borderId="0" applyNumberFormat="0" applyBorder="0">
      <alignment/>
      <protection/>
    </xf>
    <xf numFmtId="0" fontId="0" fillId="9" borderId="0" applyNumberFormat="0" applyBorder="0">
      <alignment/>
      <protection/>
    </xf>
    <xf numFmtId="0" fontId="0" fillId="10" borderId="0" applyNumberFormat="0" applyBorder="0">
      <alignment/>
      <protection/>
    </xf>
    <xf numFmtId="0" fontId="0" fillId="11" borderId="0" applyNumberFormat="0" applyBorder="0">
      <alignment/>
      <protection/>
    </xf>
    <xf numFmtId="0" fontId="0" fillId="12" borderId="0" applyNumberFormat="0" applyBorder="0">
      <alignment/>
      <protection/>
    </xf>
    <xf numFmtId="0" fontId="0" fillId="13" borderId="0" applyNumberFormat="0" applyBorder="0">
      <alignment/>
      <protection/>
    </xf>
    <xf numFmtId="0" fontId="38" fillId="14" borderId="0" applyNumberFormat="0" applyBorder="0">
      <alignment/>
      <protection/>
    </xf>
    <xf numFmtId="0" fontId="38" fillId="15" borderId="0" applyNumberFormat="0" applyBorder="0">
      <alignment/>
      <protection/>
    </xf>
    <xf numFmtId="0" fontId="38" fillId="16" borderId="0" applyNumberFormat="0" applyBorder="0">
      <alignment/>
      <protection/>
    </xf>
    <xf numFmtId="0" fontId="38" fillId="17" borderId="0" applyNumberFormat="0" applyBorder="0">
      <alignment/>
      <protection/>
    </xf>
    <xf numFmtId="0" fontId="38" fillId="18" borderId="0" applyNumberFormat="0" applyBorder="0">
      <alignment/>
      <protection/>
    </xf>
    <xf numFmtId="0" fontId="38" fillId="19" borderId="0" applyNumberFormat="0" applyBorder="0">
      <alignment/>
      <protection/>
    </xf>
    <xf numFmtId="0" fontId="38" fillId="20" borderId="0" applyNumberFormat="0" applyBorder="0">
      <alignment/>
      <protection/>
    </xf>
    <xf numFmtId="0" fontId="38" fillId="21" borderId="0" applyNumberFormat="0" applyBorder="0">
      <alignment/>
      <protection/>
    </xf>
    <xf numFmtId="0" fontId="38" fillId="22" borderId="0" applyNumberFormat="0" applyBorder="0">
      <alignment/>
      <protection/>
    </xf>
    <xf numFmtId="0" fontId="38" fillId="23" borderId="0" applyNumberFormat="0" applyBorder="0">
      <alignment/>
      <protection/>
    </xf>
    <xf numFmtId="0" fontId="38" fillId="24" borderId="0" applyNumberFormat="0" applyBorder="0">
      <alignment/>
      <protection/>
    </xf>
    <xf numFmtId="0" fontId="38" fillId="25" borderId="0" applyNumberFormat="0" applyBorder="0">
      <alignment/>
      <protection/>
    </xf>
    <xf numFmtId="0" fontId="22" fillId="26" borderId="0" applyNumberFormat="0" applyBorder="0">
      <alignment/>
      <protection/>
    </xf>
    <xf numFmtId="0" fontId="39" fillId="27" borderId="1" applyNumberFormat="0">
      <alignment/>
      <protection/>
    </xf>
    <xf numFmtId="0" fontId="40" fillId="28" borderId="2" applyNumberFormat="0">
      <alignment/>
      <protection/>
    </xf>
    <xf numFmtId="43" fontId="1" fillId="0" borderId="0" applyBorder="0">
      <alignment/>
      <protection/>
    </xf>
    <xf numFmtId="41" fontId="1" fillId="0" borderId="0" applyBorder="0">
      <alignment/>
      <protection/>
    </xf>
    <xf numFmtId="44" fontId="1" fillId="0" borderId="0" applyBorder="0">
      <alignment/>
      <protection/>
    </xf>
    <xf numFmtId="42" fontId="1" fillId="0" borderId="0" applyBorder="0">
      <alignment/>
      <protection/>
    </xf>
    <xf numFmtId="0" fontId="41" fillId="0" borderId="0" applyNumberFormat="0" applyBorder="0">
      <alignment/>
      <protection/>
    </xf>
    <xf numFmtId="0" fontId="14" fillId="0" borderId="0" applyNumberFormat="0" applyBorder="0" applyAlignment="0" applyProtection="0"/>
    <xf numFmtId="0" fontId="42" fillId="29" borderId="0" applyNumberFormat="0" applyBorder="0">
      <alignment/>
      <protection/>
    </xf>
    <xf numFmtId="0" fontId="43" fillId="0" borderId="3" applyNumberFormat="0">
      <alignment/>
      <protection/>
    </xf>
    <xf numFmtId="0" fontId="44" fillId="0" borderId="4" applyNumberFormat="0">
      <alignment/>
      <protection/>
    </xf>
    <xf numFmtId="0" fontId="45" fillId="0" borderId="5" applyNumberFormat="0">
      <alignment/>
      <protection/>
    </xf>
    <xf numFmtId="0" fontId="45" fillId="0" borderId="0" applyNumberFormat="0" applyBorder="0">
      <alignment/>
      <protection/>
    </xf>
    <xf numFmtId="0" fontId="15" fillId="0" borderId="0" applyNumberFormat="0" applyBorder="0" applyAlignment="0" applyProtection="0"/>
    <xf numFmtId="0" fontId="46" fillId="30" borderId="1" applyNumberFormat="0">
      <alignment/>
      <protection/>
    </xf>
    <xf numFmtId="0" fontId="47" fillId="0" borderId="6" applyNumberFormat="0">
      <alignment/>
      <protection/>
    </xf>
    <xf numFmtId="0" fontId="48" fillId="31" borderId="0" applyNumberFormat="0" applyBorder="0">
      <alignment/>
      <protection/>
    </xf>
    <xf numFmtId="0" fontId="7" fillId="0" borderId="0">
      <alignment/>
      <protection/>
    </xf>
    <xf numFmtId="0" fontId="1" fillId="32" borderId="7" applyNumberFormat="0">
      <alignment/>
      <protection/>
    </xf>
    <xf numFmtId="0" fontId="49" fillId="27" borderId="8" applyNumberFormat="0">
      <alignment/>
      <protection/>
    </xf>
    <xf numFmtId="9" fontId="1" fillId="0" borderId="0" applyBorder="0">
      <alignment/>
      <protection/>
    </xf>
    <xf numFmtId="0" fontId="50" fillId="0" borderId="0" applyNumberFormat="0" applyBorder="0">
      <alignment/>
      <protection/>
    </xf>
    <xf numFmtId="0" fontId="51" fillId="0" borderId="9" applyNumberFormat="0">
      <alignment/>
      <protection/>
    </xf>
    <xf numFmtId="0" fontId="52" fillId="0" borderId="0" applyNumberFormat="0" applyBorder="0">
      <alignment/>
      <protection/>
    </xf>
  </cellStyleXfs>
  <cellXfs count="172">
    <xf numFmtId="0" fontId="0" fillId="0" borderId="0" xfId="0" applyFont="1" applyAlignment="1">
      <alignment/>
    </xf>
    <xf numFmtId="0" fontId="7" fillId="33" borderId="0" xfId="0" applyFont="1" applyFill="1" applyAlignment="1">
      <alignment/>
    </xf>
    <xf numFmtId="0" fontId="6" fillId="33" borderId="10" xfId="0" applyFont="1" applyFill="1" applyBorder="1" applyAlignment="1">
      <alignment horizontal="center"/>
    </xf>
    <xf numFmtId="0" fontId="6" fillId="33" borderId="10" xfId="0" applyFont="1" applyFill="1" applyBorder="1" applyAlignment="1">
      <alignment horizontal="left" vertical="center" wrapText="1"/>
    </xf>
    <xf numFmtId="0" fontId="6" fillId="33" borderId="10" xfId="0" applyNumberFormat="1" applyFont="1" applyFill="1" applyBorder="1" applyAlignment="1">
      <alignment horizontal="right" vertical="center" wrapText="1"/>
    </xf>
    <xf numFmtId="0" fontId="6" fillId="33" borderId="11" xfId="0" applyFont="1" applyFill="1" applyBorder="1" applyAlignment="1">
      <alignment horizontal="center" vertical="center" wrapText="1"/>
    </xf>
    <xf numFmtId="0" fontId="6" fillId="33" borderId="10" xfId="0" applyFont="1" applyFill="1" applyBorder="1" applyAlignment="1">
      <alignment horizontal="center" vertical="center" wrapText="1"/>
    </xf>
    <xf numFmtId="168" fontId="6" fillId="33" borderId="10" xfId="0" applyNumberFormat="1" applyFont="1" applyFill="1" applyBorder="1" applyAlignment="1">
      <alignment horizontal="center" vertical="center" wrapText="1"/>
    </xf>
    <xf numFmtId="168" fontId="8" fillId="33" borderId="10" xfId="0" applyNumberFormat="1" applyFont="1" applyFill="1" applyBorder="1" applyAlignment="1">
      <alignment horizontal="right" vertical="center" wrapText="1"/>
    </xf>
    <xf numFmtId="1" fontId="8" fillId="33" borderId="10" xfId="0" applyNumberFormat="1" applyFont="1" applyFill="1" applyBorder="1" applyAlignment="1">
      <alignment horizontal="right"/>
    </xf>
    <xf numFmtId="0" fontId="6" fillId="33" borderId="10" xfId="0" applyNumberFormat="1" applyFont="1" applyFill="1" applyBorder="1" applyAlignment="1">
      <alignment horizontal="center" vertical="center" wrapText="1"/>
    </xf>
    <xf numFmtId="0" fontId="7" fillId="33" borderId="10" xfId="0" applyFont="1" applyFill="1" applyBorder="1" applyAlignment="1">
      <alignment horizontal="left"/>
    </xf>
    <xf numFmtId="3" fontId="7" fillId="33" borderId="10" xfId="0" applyNumberFormat="1" applyFont="1" applyFill="1" applyBorder="1" applyAlignment="1">
      <alignment horizontal="right"/>
    </xf>
    <xf numFmtId="169" fontId="7" fillId="33" borderId="10" xfId="0" applyNumberFormat="1" applyFont="1" applyFill="1" applyBorder="1" applyAlignment="1">
      <alignment horizontal="right"/>
    </xf>
    <xf numFmtId="0" fontId="6" fillId="33" borderId="10" xfId="0" applyFont="1" applyFill="1" applyBorder="1" applyAlignment="1">
      <alignment horizontal="left" vertical="center"/>
    </xf>
    <xf numFmtId="3" fontId="6" fillId="33" borderId="10" xfId="0" applyNumberFormat="1" applyFont="1" applyFill="1" applyBorder="1" applyAlignment="1">
      <alignment horizontal="right"/>
    </xf>
    <xf numFmtId="169" fontId="6" fillId="33" borderId="10" xfId="0" applyNumberFormat="1" applyFont="1" applyFill="1" applyBorder="1" applyAlignment="1">
      <alignment horizontal="right"/>
    </xf>
    <xf numFmtId="0" fontId="6" fillId="33" borderId="12" xfId="0" applyFont="1" applyFill="1" applyBorder="1" applyAlignment="1">
      <alignment horizontal="left" vertical="center" wrapText="1"/>
    </xf>
    <xf numFmtId="0" fontId="6" fillId="33" borderId="12" xfId="0" applyFont="1" applyFill="1" applyBorder="1" applyAlignment="1">
      <alignment horizontal="right" vertical="center" wrapText="1"/>
    </xf>
    <xf numFmtId="0" fontId="6" fillId="33" borderId="10" xfId="0" applyFont="1" applyFill="1" applyBorder="1" applyAlignment="1">
      <alignment horizontal="right" vertical="center" wrapText="1"/>
    </xf>
    <xf numFmtId="0" fontId="8" fillId="33" borderId="10" xfId="0" applyFont="1" applyFill="1" applyBorder="1" applyAlignment="1">
      <alignment horizontal="right" vertical="center" wrapText="1"/>
    </xf>
    <xf numFmtId="4" fontId="7" fillId="33" borderId="10" xfId="0" applyNumberFormat="1" applyFont="1" applyFill="1" applyBorder="1" applyAlignment="1">
      <alignment horizontal="right"/>
    </xf>
    <xf numFmtId="0" fontId="6" fillId="33" borderId="10" xfId="0" applyFont="1" applyFill="1" applyBorder="1" applyAlignment="1">
      <alignment horizontal="left"/>
    </xf>
    <xf numFmtId="4" fontId="6" fillId="33" borderId="10" xfId="0" applyNumberFormat="1" applyFont="1" applyFill="1" applyBorder="1" applyAlignment="1">
      <alignment horizontal="right"/>
    </xf>
    <xf numFmtId="0" fontId="7" fillId="33" borderId="0" xfId="0" applyFont="1" applyFill="1" applyBorder="1" applyAlignment="1">
      <alignment/>
    </xf>
    <xf numFmtId="0" fontId="7" fillId="33" borderId="0" xfId="0" applyFont="1" applyFill="1" applyAlignment="1">
      <alignment/>
    </xf>
    <xf numFmtId="0" fontId="0" fillId="33" borderId="0" xfId="0" applyFill="1" applyAlignment="1">
      <alignment/>
    </xf>
    <xf numFmtId="0" fontId="10" fillId="33" borderId="13" xfId="0" applyFont="1" applyFill="1" applyBorder="1" applyAlignment="1">
      <alignment horizontal="center" wrapText="1"/>
    </xf>
    <xf numFmtId="0" fontId="0" fillId="33" borderId="14" xfId="0" applyFill="1" applyBorder="1" applyAlignment="1">
      <alignment horizontal="center" wrapText="1"/>
    </xf>
    <xf numFmtId="0" fontId="10" fillId="33" borderId="15" xfId="0" applyFont="1" applyFill="1" applyBorder="1" applyAlignment="1">
      <alignment horizontal="center" wrapText="1"/>
    </xf>
    <xf numFmtId="0" fontId="11" fillId="33" borderId="16" xfId="0" applyFont="1" applyFill="1" applyBorder="1" applyAlignment="1">
      <alignment horizontal="center" wrapText="1"/>
    </xf>
    <xf numFmtId="0" fontId="11" fillId="33" borderId="16" xfId="0" applyFont="1" applyFill="1" applyBorder="1" applyAlignment="1">
      <alignment horizontal="center" wrapText="1"/>
    </xf>
    <xf numFmtId="0" fontId="0" fillId="33" borderId="0" xfId="0" applyFill="1" applyAlignment="1">
      <alignment horizontal="center"/>
    </xf>
    <xf numFmtId="0" fontId="2" fillId="33" borderId="0" xfId="0" applyFont="1" applyFill="1" applyBorder="1" applyAlignment="1">
      <alignment horizontal="center"/>
    </xf>
    <xf numFmtId="0" fontId="2" fillId="33" borderId="0" xfId="0" applyFont="1" applyFill="1" applyAlignment="1">
      <alignment horizontal="center"/>
    </xf>
    <xf numFmtId="0" fontId="3" fillId="33" borderId="0" xfId="0" applyFont="1" applyFill="1" applyAlignment="1">
      <alignment horizontal="right"/>
    </xf>
    <xf numFmtId="0" fontId="0" fillId="33" borderId="0" xfId="0" applyNumberFormat="1" applyFont="1" applyFill="1" applyBorder="1" applyAlignment="1" applyProtection="1">
      <alignment/>
      <protection/>
    </xf>
    <xf numFmtId="0" fontId="2" fillId="33" borderId="10" xfId="0" applyFont="1" applyFill="1" applyBorder="1" applyAlignment="1">
      <alignment horizontal="center"/>
    </xf>
    <xf numFmtId="0" fontId="0" fillId="33" borderId="0" xfId="0" applyFill="1" applyBorder="1" applyAlignment="1">
      <alignment/>
    </xf>
    <xf numFmtId="0" fontId="3" fillId="33" borderId="10" xfId="0" applyFont="1" applyFill="1" applyBorder="1" applyAlignment="1">
      <alignment horizontal="left"/>
    </xf>
    <xf numFmtId="3" fontId="3" fillId="33" borderId="10" xfId="0" applyNumberFormat="1" applyFont="1" applyFill="1" applyBorder="1" applyAlignment="1">
      <alignment horizontal="right"/>
    </xf>
    <xf numFmtId="4" fontId="3" fillId="33" borderId="10" xfId="0" applyNumberFormat="1" applyFont="1" applyFill="1" applyBorder="1" applyAlignment="1">
      <alignment horizontal="right"/>
    </xf>
    <xf numFmtId="3" fontId="2" fillId="33" borderId="0" xfId="0" applyNumberFormat="1" applyFont="1" applyFill="1" applyBorder="1" applyAlignment="1">
      <alignment/>
    </xf>
    <xf numFmtId="0" fontId="3" fillId="33" borderId="10" xfId="0" applyFont="1" applyFill="1" applyBorder="1" applyAlignment="1">
      <alignment horizontal="right"/>
    </xf>
    <xf numFmtId="3" fontId="3" fillId="33" borderId="0" xfId="0" applyNumberFormat="1" applyFont="1" applyFill="1" applyAlignment="1">
      <alignment horizontal="right"/>
    </xf>
    <xf numFmtId="0" fontId="4" fillId="33" borderId="0" xfId="0" applyFont="1" applyFill="1" applyBorder="1" applyAlignment="1">
      <alignment horizontal="left"/>
    </xf>
    <xf numFmtId="3" fontId="3" fillId="33" borderId="0" xfId="0" applyNumberFormat="1" applyFont="1" applyFill="1" applyBorder="1" applyAlignment="1">
      <alignment horizontal="right"/>
    </xf>
    <xf numFmtId="0" fontId="3" fillId="33" borderId="0" xfId="0" applyFont="1" applyFill="1" applyBorder="1" applyAlignment="1">
      <alignment horizontal="right"/>
    </xf>
    <xf numFmtId="0" fontId="3" fillId="33" borderId="0" xfId="0" applyFont="1" applyFill="1" applyAlignment="1">
      <alignment/>
    </xf>
    <xf numFmtId="0" fontId="4" fillId="33" borderId="0" xfId="0" applyFont="1" applyFill="1" applyAlignment="1">
      <alignment horizontal="left"/>
    </xf>
    <xf numFmtId="0" fontId="11" fillId="33" borderId="15" xfId="0" applyFont="1" applyFill="1" applyBorder="1" applyAlignment="1">
      <alignment horizontal="center" wrapText="1"/>
    </xf>
    <xf numFmtId="3" fontId="10" fillId="33" borderId="13" xfId="0" applyNumberFormat="1" applyFont="1" applyFill="1" applyBorder="1" applyAlignment="1">
      <alignment wrapText="1"/>
    </xf>
    <xf numFmtId="3" fontId="0" fillId="33" borderId="14" xfId="0" applyNumberFormat="1" applyFill="1" applyBorder="1" applyAlignment="1">
      <alignment wrapText="1"/>
    </xf>
    <xf numFmtId="3" fontId="10" fillId="33" borderId="15" xfId="0" applyNumberFormat="1" applyFont="1" applyFill="1" applyBorder="1" applyAlignment="1">
      <alignment horizontal="center" wrapText="1"/>
    </xf>
    <xf numFmtId="3" fontId="11" fillId="33" borderId="16" xfId="0" applyNumberFormat="1" applyFont="1" applyFill="1" applyBorder="1" applyAlignment="1">
      <alignment horizontal="center" vertical="center" wrapText="1"/>
    </xf>
    <xf numFmtId="3" fontId="11" fillId="33" borderId="16" xfId="0" applyNumberFormat="1" applyFont="1" applyFill="1" applyBorder="1" applyAlignment="1">
      <alignment horizontal="right" wrapText="1"/>
    </xf>
    <xf numFmtId="3" fontId="0" fillId="33" borderId="0" xfId="0" applyNumberFormat="1" applyFill="1" applyAlignment="1">
      <alignment/>
    </xf>
    <xf numFmtId="4" fontId="10" fillId="33" borderId="13" xfId="0" applyNumberFormat="1" applyFont="1" applyFill="1" applyBorder="1" applyAlignment="1">
      <alignment horizontal="center" wrapText="1"/>
    </xf>
    <xf numFmtId="4" fontId="10" fillId="33" borderId="13" xfId="0" applyNumberFormat="1" applyFont="1" applyFill="1" applyBorder="1" applyAlignment="1">
      <alignment wrapText="1"/>
    </xf>
    <xf numFmtId="4" fontId="0" fillId="33" borderId="14" xfId="0" applyNumberFormat="1" applyFill="1" applyBorder="1" applyAlignment="1">
      <alignment horizontal="center" wrapText="1"/>
    </xf>
    <xf numFmtId="4" fontId="0" fillId="33" borderId="14" xfId="0" applyNumberFormat="1" applyFill="1" applyBorder="1" applyAlignment="1">
      <alignment wrapText="1"/>
    </xf>
    <xf numFmtId="4" fontId="10" fillId="33" borderId="15" xfId="0" applyNumberFormat="1" applyFont="1" applyFill="1" applyBorder="1" applyAlignment="1">
      <alignment horizontal="center" wrapText="1"/>
    </xf>
    <xf numFmtId="4" fontId="11" fillId="33" borderId="16" xfId="0" applyNumberFormat="1" applyFont="1" applyFill="1" applyBorder="1" applyAlignment="1">
      <alignment horizontal="center" vertical="center" wrapText="1"/>
    </xf>
    <xf numFmtId="4" fontId="11" fillId="33" borderId="16" xfId="0" applyNumberFormat="1" applyFont="1" applyFill="1" applyBorder="1" applyAlignment="1">
      <alignment horizontal="right" wrapText="1"/>
    </xf>
    <xf numFmtId="4" fontId="0" fillId="33" borderId="0" xfId="0" applyNumberFormat="1" applyFill="1" applyAlignment="1">
      <alignment/>
    </xf>
    <xf numFmtId="0" fontId="7" fillId="33" borderId="0" xfId="0" applyFont="1" applyFill="1" applyAlignment="1">
      <alignment/>
    </xf>
    <xf numFmtId="0" fontId="6" fillId="33" borderId="10" xfId="0" applyFont="1" applyFill="1" applyBorder="1" applyAlignment="1">
      <alignment horizontal="center"/>
    </xf>
    <xf numFmtId="0" fontId="6" fillId="33" borderId="10" xfId="0" applyFont="1" applyFill="1" applyBorder="1" applyAlignment="1">
      <alignment horizontal="left" vertical="center" wrapText="1"/>
    </xf>
    <xf numFmtId="0" fontId="6" fillId="33" borderId="10" xfId="0" applyNumberFormat="1" applyFont="1" applyFill="1" applyBorder="1" applyAlignment="1">
      <alignment horizontal="right" vertical="center" wrapText="1"/>
    </xf>
    <xf numFmtId="0" fontId="6" fillId="33" borderId="11" xfId="0" applyFont="1" applyFill="1" applyBorder="1" applyAlignment="1">
      <alignment horizontal="center" vertical="center" wrapText="1"/>
    </xf>
    <xf numFmtId="0" fontId="6" fillId="33" borderId="10" xfId="0" applyFont="1" applyFill="1" applyBorder="1" applyAlignment="1">
      <alignment horizontal="center" vertical="center" wrapText="1"/>
    </xf>
    <xf numFmtId="168" fontId="6" fillId="33" borderId="10" xfId="0" applyNumberFormat="1" applyFont="1" applyFill="1" applyBorder="1" applyAlignment="1">
      <alignment horizontal="center" vertical="center" wrapText="1"/>
    </xf>
    <xf numFmtId="168" fontId="8" fillId="33" borderId="10" xfId="0" applyNumberFormat="1" applyFont="1" applyFill="1" applyBorder="1" applyAlignment="1">
      <alignment horizontal="right" vertical="center" wrapText="1"/>
    </xf>
    <xf numFmtId="1" fontId="8" fillId="33" borderId="10" xfId="0" applyNumberFormat="1" applyFont="1" applyFill="1" applyBorder="1" applyAlignment="1">
      <alignment horizontal="right"/>
    </xf>
    <xf numFmtId="0" fontId="6" fillId="33" borderId="10" xfId="0" applyNumberFormat="1" applyFont="1" applyFill="1" applyBorder="1" applyAlignment="1">
      <alignment horizontal="center" vertical="center" wrapText="1"/>
    </xf>
    <xf numFmtId="0" fontId="7" fillId="33" borderId="10" xfId="0" applyFont="1" applyFill="1" applyBorder="1" applyAlignment="1">
      <alignment horizontal="left"/>
    </xf>
    <xf numFmtId="3" fontId="7" fillId="33" borderId="10" xfId="0" applyNumberFormat="1" applyFont="1" applyFill="1" applyBorder="1" applyAlignment="1">
      <alignment horizontal="right"/>
    </xf>
    <xf numFmtId="169" fontId="7" fillId="33" borderId="10" xfId="0" applyNumberFormat="1" applyFont="1" applyFill="1" applyBorder="1" applyAlignment="1">
      <alignment horizontal="right"/>
    </xf>
    <xf numFmtId="0" fontId="6" fillId="33" borderId="10" xfId="0" applyFont="1" applyFill="1" applyBorder="1" applyAlignment="1">
      <alignment horizontal="left" vertical="center"/>
    </xf>
    <xf numFmtId="3" fontId="6" fillId="33" borderId="10" xfId="0" applyNumberFormat="1" applyFont="1" applyFill="1" applyBorder="1" applyAlignment="1">
      <alignment horizontal="right"/>
    </xf>
    <xf numFmtId="0" fontId="5" fillId="33" borderId="17" xfId="0" applyFont="1" applyFill="1" applyBorder="1" applyAlignment="1">
      <alignment horizontal="right"/>
    </xf>
    <xf numFmtId="0" fontId="5" fillId="33" borderId="18" xfId="0" applyFont="1" applyFill="1" applyBorder="1" applyAlignment="1">
      <alignment horizontal="right"/>
    </xf>
    <xf numFmtId="169" fontId="6" fillId="33" borderId="10" xfId="0" applyNumberFormat="1" applyFont="1" applyFill="1" applyBorder="1" applyAlignment="1">
      <alignment horizontal="right"/>
    </xf>
    <xf numFmtId="0" fontId="19" fillId="0" borderId="0" xfId="0" applyFont="1" applyFill="1" applyAlignment="1">
      <alignment horizontal="center"/>
    </xf>
    <xf numFmtId="0" fontId="11" fillId="33" borderId="16" xfId="0" applyFont="1" applyFill="1" applyBorder="1" applyAlignment="1">
      <alignment horizontal="center" wrapText="1"/>
    </xf>
    <xf numFmtId="0" fontId="53" fillId="33" borderId="10" xfId="0" applyFont="1" applyFill="1" applyBorder="1" applyAlignment="1">
      <alignment horizontal="right"/>
    </xf>
    <xf numFmtId="3" fontId="53" fillId="33" borderId="10" xfId="0" applyNumberFormat="1" applyFont="1" applyFill="1" applyBorder="1" applyAlignment="1">
      <alignment horizontal="right"/>
    </xf>
    <xf numFmtId="4" fontId="53" fillId="33" borderId="10" xfId="0" applyNumberFormat="1" applyFont="1" applyFill="1" applyBorder="1" applyAlignment="1">
      <alignment horizontal="right"/>
    </xf>
    <xf numFmtId="0" fontId="54" fillId="33" borderId="10" xfId="0" applyFont="1" applyFill="1" applyBorder="1" applyAlignment="1">
      <alignment horizontal="left"/>
    </xf>
    <xf numFmtId="3" fontId="54" fillId="33" borderId="10" xfId="0" applyNumberFormat="1" applyFont="1" applyFill="1" applyBorder="1" applyAlignment="1">
      <alignment horizontal="right"/>
    </xf>
    <xf numFmtId="0" fontId="0" fillId="33" borderId="19" xfId="0" applyFill="1" applyBorder="1" applyAlignment="1">
      <alignment horizontal="center"/>
    </xf>
    <xf numFmtId="0" fontId="0" fillId="33" borderId="20" xfId="0" applyFill="1" applyBorder="1" applyAlignment="1">
      <alignment horizontal="center"/>
    </xf>
    <xf numFmtId="0" fontId="0" fillId="33" borderId="0" xfId="0" applyFill="1" applyAlignment="1">
      <alignment horizontal="center"/>
    </xf>
    <xf numFmtId="0" fontId="0" fillId="33" borderId="21" xfId="0" applyFill="1" applyBorder="1" applyAlignment="1">
      <alignment horizontal="center"/>
    </xf>
    <xf numFmtId="0" fontId="16" fillId="33" borderId="20" xfId="0" applyFont="1" applyFill="1" applyBorder="1" applyAlignment="1">
      <alignment horizontal="left"/>
    </xf>
    <xf numFmtId="0" fontId="16" fillId="33" borderId="20" xfId="0" applyFont="1" applyFill="1" applyBorder="1" applyAlignment="1">
      <alignment horizontal="left" vertical="justify"/>
    </xf>
    <xf numFmtId="4" fontId="11" fillId="33" borderId="22" xfId="0" applyNumberFormat="1" applyFont="1" applyFill="1" applyBorder="1" applyAlignment="1">
      <alignment horizontal="left" wrapText="1"/>
    </xf>
    <xf numFmtId="4" fontId="11" fillId="33" borderId="23" xfId="0" applyNumberFormat="1" applyFont="1" applyFill="1" applyBorder="1" applyAlignment="1">
      <alignment horizontal="left" wrapText="1"/>
    </xf>
    <xf numFmtId="4" fontId="11" fillId="33" borderId="24" xfId="0" applyNumberFormat="1" applyFont="1" applyFill="1" applyBorder="1" applyAlignment="1">
      <alignment horizontal="left" wrapText="1"/>
    </xf>
    <xf numFmtId="0" fontId="10" fillId="33" borderId="22" xfId="0" applyFont="1" applyFill="1" applyBorder="1" applyAlignment="1">
      <alignment horizontal="center" wrapText="1"/>
    </xf>
    <xf numFmtId="0" fontId="10" fillId="33" borderId="23" xfId="0" applyFont="1" applyFill="1" applyBorder="1" applyAlignment="1">
      <alignment horizontal="center" wrapText="1"/>
    </xf>
    <xf numFmtId="0" fontId="10" fillId="33" borderId="24" xfId="0" applyFont="1" applyFill="1" applyBorder="1" applyAlignment="1">
      <alignment horizontal="center" wrapText="1"/>
    </xf>
    <xf numFmtId="4" fontId="10" fillId="33" borderId="13" xfId="0" applyNumberFormat="1" applyFont="1" applyFill="1" applyBorder="1" applyAlignment="1">
      <alignment horizontal="center" wrapText="1"/>
    </xf>
    <xf numFmtId="4" fontId="10" fillId="33" borderId="14" xfId="0" applyNumberFormat="1" applyFont="1" applyFill="1" applyBorder="1" applyAlignment="1">
      <alignment horizontal="center" wrapText="1"/>
    </xf>
    <xf numFmtId="4" fontId="10" fillId="33" borderId="15" xfId="0" applyNumberFormat="1" applyFont="1" applyFill="1" applyBorder="1" applyAlignment="1">
      <alignment horizontal="center" wrapText="1"/>
    </xf>
    <xf numFmtId="0" fontId="2" fillId="33" borderId="25" xfId="0" applyFont="1" applyFill="1" applyBorder="1" applyAlignment="1">
      <alignment horizontal="center" vertical="center"/>
    </xf>
    <xf numFmtId="0" fontId="2" fillId="33" borderId="26" xfId="0" applyFont="1" applyFill="1" applyBorder="1" applyAlignment="1">
      <alignment horizontal="center" vertical="center"/>
    </xf>
    <xf numFmtId="0" fontId="2" fillId="33" borderId="27" xfId="0" applyFont="1" applyFill="1" applyBorder="1" applyAlignment="1">
      <alignment horizontal="center" vertical="center"/>
    </xf>
    <xf numFmtId="0" fontId="5" fillId="33" borderId="28" xfId="0" applyFont="1" applyFill="1" applyBorder="1" applyAlignment="1">
      <alignment horizontal="left" wrapText="1"/>
    </xf>
    <xf numFmtId="0" fontId="5" fillId="33" borderId="29" xfId="0" applyFont="1" applyFill="1" applyBorder="1" applyAlignment="1">
      <alignment horizontal="left"/>
    </xf>
    <xf numFmtId="0" fontId="5" fillId="33" borderId="30" xfId="0" applyFont="1" applyFill="1" applyBorder="1" applyAlignment="1">
      <alignment horizontal="left"/>
    </xf>
    <xf numFmtId="0" fontId="13" fillId="0" borderId="31" xfId="0" applyFont="1" applyFill="1" applyBorder="1" applyAlignment="1">
      <alignment horizontal="left" wrapText="1"/>
    </xf>
    <xf numFmtId="0" fontId="13" fillId="0" borderId="17" xfId="0" applyFont="1" applyFill="1" applyBorder="1" applyAlignment="1">
      <alignment horizontal="left" wrapText="1"/>
    </xf>
    <xf numFmtId="0" fontId="13" fillId="0" borderId="32" xfId="0" applyFont="1" applyFill="1" applyBorder="1" applyAlignment="1">
      <alignment horizontal="left" wrapText="1"/>
    </xf>
    <xf numFmtId="0" fontId="10" fillId="33" borderId="25" xfId="0" applyFont="1" applyFill="1" applyBorder="1" applyAlignment="1">
      <alignment horizontal="center" vertical="center"/>
    </xf>
    <xf numFmtId="3" fontId="2" fillId="33" borderId="25" xfId="0" applyNumberFormat="1" applyFont="1" applyFill="1" applyBorder="1" applyAlignment="1">
      <alignment horizontal="center" vertical="center"/>
    </xf>
    <xf numFmtId="3" fontId="2" fillId="33" borderId="26" xfId="0" applyNumberFormat="1" applyFont="1" applyFill="1" applyBorder="1" applyAlignment="1">
      <alignment horizontal="center" vertical="center"/>
    </xf>
    <xf numFmtId="3" fontId="2" fillId="33" borderId="27" xfId="0" applyNumberFormat="1" applyFont="1" applyFill="1" applyBorder="1" applyAlignment="1">
      <alignment horizontal="center" vertical="center"/>
    </xf>
    <xf numFmtId="0" fontId="15" fillId="0" borderId="0" xfId="53" applyFont="1" applyFill="1" applyAlignment="1" applyProtection="1">
      <alignment horizontal="left"/>
      <protection/>
    </xf>
    <xf numFmtId="0" fontId="15" fillId="0" borderId="33" xfId="53" applyFont="1" applyFill="1" applyBorder="1" applyAlignment="1" applyProtection="1">
      <alignment horizontal="left"/>
      <protection/>
    </xf>
    <xf numFmtId="0" fontId="6" fillId="33" borderId="25" xfId="0" applyFont="1" applyFill="1" applyBorder="1" applyAlignment="1">
      <alignment horizontal="center"/>
    </xf>
    <xf numFmtId="0" fontId="6" fillId="33" borderId="26" xfId="0" applyFont="1" applyFill="1" applyBorder="1" applyAlignment="1">
      <alignment horizontal="center"/>
    </xf>
    <xf numFmtId="0" fontId="6" fillId="33" borderId="27" xfId="0" applyFont="1" applyFill="1" applyBorder="1" applyAlignment="1">
      <alignment horizontal="center"/>
    </xf>
    <xf numFmtId="0" fontId="10" fillId="33" borderId="34" xfId="0" applyFont="1" applyFill="1" applyBorder="1" applyAlignment="1">
      <alignment horizontal="center"/>
    </xf>
    <xf numFmtId="0" fontId="6" fillId="33" borderId="35" xfId="0" applyFont="1" applyFill="1" applyBorder="1" applyAlignment="1">
      <alignment horizontal="center"/>
    </xf>
    <xf numFmtId="0" fontId="6" fillId="33" borderId="36" xfId="0" applyFont="1" applyFill="1" applyBorder="1" applyAlignment="1">
      <alignment horizontal="center"/>
    </xf>
    <xf numFmtId="0" fontId="7" fillId="33" borderId="31" xfId="0" applyFont="1" applyFill="1" applyBorder="1" applyAlignment="1">
      <alignment horizontal="left" wrapText="1"/>
    </xf>
    <xf numFmtId="0" fontId="7" fillId="33" borderId="17" xfId="0" applyFont="1" applyFill="1" applyBorder="1" applyAlignment="1">
      <alignment horizontal="left" wrapText="1"/>
    </xf>
    <xf numFmtId="0" fontId="7" fillId="33" borderId="32" xfId="0" applyFont="1" applyFill="1" applyBorder="1" applyAlignment="1">
      <alignment horizontal="left" wrapText="1"/>
    </xf>
    <xf numFmtId="0" fontId="9" fillId="33" borderId="28" xfId="0" applyFont="1" applyFill="1" applyBorder="1" applyAlignment="1">
      <alignment horizontal="left"/>
    </xf>
    <xf numFmtId="0" fontId="9" fillId="33" borderId="29" xfId="0" applyFont="1" applyFill="1" applyBorder="1" applyAlignment="1">
      <alignment horizontal="left"/>
    </xf>
    <xf numFmtId="0" fontId="9" fillId="33" borderId="30" xfId="0" applyFont="1" applyFill="1" applyBorder="1" applyAlignment="1">
      <alignment horizontal="left"/>
    </xf>
    <xf numFmtId="0" fontId="0" fillId="33" borderId="17" xfId="0" applyFill="1" applyBorder="1" applyAlignment="1">
      <alignment wrapText="1"/>
    </xf>
    <xf numFmtId="0" fontId="0" fillId="33" borderId="32" xfId="0" applyFill="1" applyBorder="1" applyAlignment="1">
      <alignment wrapText="1"/>
    </xf>
    <xf numFmtId="0" fontId="7" fillId="33" borderId="31" xfId="0" applyFont="1" applyFill="1" applyBorder="1" applyAlignment="1">
      <alignment wrapText="1"/>
    </xf>
    <xf numFmtId="0" fontId="7" fillId="33" borderId="17" xfId="0" applyFont="1" applyFill="1" applyBorder="1" applyAlignment="1">
      <alignment wrapText="1"/>
    </xf>
    <xf numFmtId="0" fontId="7" fillId="33" borderId="32" xfId="0" applyFont="1" applyFill="1" applyBorder="1" applyAlignment="1">
      <alignment wrapText="1"/>
    </xf>
    <xf numFmtId="0" fontId="7" fillId="33" borderId="17" xfId="0" applyFont="1" applyFill="1" applyBorder="1" applyAlignment="1">
      <alignment wrapText="1"/>
    </xf>
    <xf numFmtId="0" fontId="7" fillId="33" borderId="32" xfId="0" applyFont="1" applyFill="1" applyBorder="1" applyAlignment="1">
      <alignment wrapText="1"/>
    </xf>
    <xf numFmtId="0" fontId="7" fillId="33" borderId="17" xfId="0" applyFont="1" applyFill="1" applyBorder="1" applyAlignment="1">
      <alignment horizontal="left"/>
    </xf>
    <xf numFmtId="0" fontId="6" fillId="33" borderId="25" xfId="57" applyNumberFormat="1" applyFont="1" applyFill="1" applyBorder="1" applyAlignment="1">
      <alignment horizontal="center"/>
      <protection/>
    </xf>
    <xf numFmtId="0" fontId="6" fillId="33" borderId="26" xfId="57" applyNumberFormat="1" applyFont="1" applyFill="1" applyBorder="1" applyAlignment="1">
      <alignment horizontal="center"/>
      <protection/>
    </xf>
    <xf numFmtId="0" fontId="6" fillId="33" borderId="27" xfId="57" applyNumberFormat="1" applyFont="1" applyFill="1" applyBorder="1" applyAlignment="1">
      <alignment horizontal="center"/>
      <protection/>
    </xf>
    <xf numFmtId="0" fontId="10" fillId="33" borderId="25" xfId="57" applyNumberFormat="1" applyFont="1" applyFill="1" applyBorder="1" applyAlignment="1">
      <alignment horizontal="center" vertical="center"/>
      <protection/>
    </xf>
    <xf numFmtId="0" fontId="6" fillId="33" borderId="26" xfId="57" applyNumberFormat="1" applyFont="1" applyFill="1" applyBorder="1" applyAlignment="1">
      <alignment horizontal="center" vertical="center"/>
      <protection/>
    </xf>
    <xf numFmtId="0" fontId="6" fillId="33" borderId="27" xfId="57" applyNumberFormat="1" applyFont="1" applyFill="1" applyBorder="1" applyAlignment="1">
      <alignment horizontal="center" vertical="center"/>
      <protection/>
    </xf>
    <xf numFmtId="0" fontId="6" fillId="33" borderId="25" xfId="0" applyFont="1" applyFill="1" applyBorder="1" applyAlignment="1">
      <alignment horizontal="center" vertical="center"/>
    </xf>
    <xf numFmtId="0" fontId="6" fillId="33" borderId="27" xfId="0" applyFont="1" applyFill="1" applyBorder="1" applyAlignment="1">
      <alignment horizontal="center" vertical="center"/>
    </xf>
    <xf numFmtId="0" fontId="17" fillId="0" borderId="31" xfId="0" applyFont="1" applyFill="1" applyBorder="1" applyAlignment="1">
      <alignment horizontal="left" vertical="center"/>
    </xf>
    <xf numFmtId="0" fontId="18" fillId="0" borderId="17" xfId="0" applyFont="1" applyFill="1" applyBorder="1" applyAlignment="1">
      <alignment/>
    </xf>
    <xf numFmtId="0" fontId="15" fillId="0" borderId="17" xfId="53" applyFont="1" applyFill="1" applyBorder="1" applyAlignment="1" applyProtection="1">
      <alignment horizontal="left"/>
      <protection/>
    </xf>
    <xf numFmtId="0" fontId="15" fillId="0" borderId="32" xfId="53" applyFont="1" applyFill="1" applyBorder="1" applyAlignment="1" applyProtection="1">
      <alignment horizontal="left"/>
      <protection/>
    </xf>
    <xf numFmtId="0" fontId="7" fillId="33" borderId="18" xfId="0" applyFont="1" applyFill="1" applyBorder="1" applyAlignment="1">
      <alignment horizontal="left" vertical="top" wrapText="1"/>
    </xf>
    <xf numFmtId="0" fontId="7" fillId="33" borderId="0" xfId="0" applyFont="1" applyFill="1" applyBorder="1" applyAlignment="1">
      <alignment horizontal="left" vertical="top" wrapText="1"/>
    </xf>
    <xf numFmtId="0" fontId="7" fillId="33" borderId="33" xfId="0" applyFont="1" applyFill="1" applyBorder="1" applyAlignment="1">
      <alignment horizontal="left" vertical="top" wrapText="1"/>
    </xf>
    <xf numFmtId="0" fontId="12" fillId="33" borderId="17" xfId="0" applyFont="1" applyFill="1" applyBorder="1" applyAlignment="1">
      <alignment horizontal="center"/>
    </xf>
    <xf numFmtId="0" fontId="6" fillId="33" borderId="25" xfId="57" applyNumberFormat="1" applyFont="1" applyFill="1" applyBorder="1" applyAlignment="1" applyProtection="1">
      <alignment horizontal="center"/>
      <protection/>
    </xf>
    <xf numFmtId="0" fontId="6" fillId="33" borderId="26" xfId="57" applyNumberFormat="1" applyFont="1" applyFill="1" applyBorder="1" applyAlignment="1" applyProtection="1">
      <alignment horizontal="center"/>
      <protection/>
    </xf>
    <xf numFmtId="0" fontId="6" fillId="33" borderId="27" xfId="57" applyNumberFormat="1" applyFont="1" applyFill="1" applyBorder="1" applyAlignment="1" applyProtection="1">
      <alignment horizontal="center"/>
      <protection/>
    </xf>
    <xf numFmtId="0" fontId="10" fillId="33" borderId="25" xfId="57" applyNumberFormat="1" applyFont="1" applyFill="1" applyBorder="1" applyAlignment="1" applyProtection="1">
      <alignment horizontal="center" vertical="center"/>
      <protection/>
    </xf>
    <xf numFmtId="0" fontId="6" fillId="33" borderId="26" xfId="57" applyNumberFormat="1" applyFont="1" applyFill="1" applyBorder="1" applyAlignment="1" applyProtection="1">
      <alignment horizontal="center" vertical="center"/>
      <protection/>
    </xf>
    <xf numFmtId="0" fontId="6" fillId="33" borderId="27" xfId="57" applyNumberFormat="1" applyFont="1" applyFill="1" applyBorder="1" applyAlignment="1" applyProtection="1">
      <alignment horizontal="center" vertical="center"/>
      <protection/>
    </xf>
    <xf numFmtId="0" fontId="15" fillId="0" borderId="17" xfId="53" applyFont="1" applyFill="1" applyBorder="1" applyAlignment="1" applyProtection="1">
      <alignment horizontal="left"/>
      <protection/>
    </xf>
    <xf numFmtId="0" fontId="15" fillId="0" borderId="32" xfId="53" applyFont="1" applyFill="1" applyBorder="1" applyAlignment="1" applyProtection="1">
      <alignment horizontal="left"/>
      <protection/>
    </xf>
    <xf numFmtId="0" fontId="7" fillId="33" borderId="18" xfId="0" applyFont="1" applyFill="1" applyBorder="1" applyAlignment="1">
      <alignment horizontal="left" vertical="top" wrapText="1"/>
    </xf>
    <xf numFmtId="0" fontId="6" fillId="33" borderId="25" xfId="57" applyNumberFormat="1" applyFont="1" applyFill="1" applyBorder="1" applyAlignment="1" applyProtection="1">
      <alignment horizontal="center"/>
      <protection/>
    </xf>
    <xf numFmtId="0" fontId="6" fillId="33" borderId="26" xfId="57" applyNumberFormat="1" applyFont="1" applyFill="1" applyBorder="1" applyAlignment="1" applyProtection="1">
      <alignment horizontal="center"/>
      <protection/>
    </xf>
    <xf numFmtId="0" fontId="6" fillId="33" borderId="27" xfId="57" applyNumberFormat="1" applyFont="1" applyFill="1" applyBorder="1" applyAlignment="1" applyProtection="1">
      <alignment horizontal="center"/>
      <protection/>
    </xf>
    <xf numFmtId="0" fontId="6" fillId="33" borderId="26" xfId="57" applyNumberFormat="1" applyFont="1" applyFill="1" applyBorder="1" applyAlignment="1" applyProtection="1">
      <alignment horizontal="center" vertical="center"/>
      <protection/>
    </xf>
    <xf numFmtId="0" fontId="6" fillId="33" borderId="27" xfId="57" applyNumberFormat="1" applyFont="1" applyFill="1" applyBorder="1" applyAlignment="1" applyProtection="1">
      <alignment horizontal="center" vertical="center"/>
      <protection/>
    </xf>
    <xf numFmtId="0" fontId="6" fillId="33" borderId="25" xfId="0" applyFont="1" applyFill="1" applyBorder="1" applyAlignment="1">
      <alignment horizontal="center" vertical="center"/>
    </xf>
    <xf numFmtId="0" fontId="6" fillId="33" borderId="27" xfId="0"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Page"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fns.usda.gov/disasters/disaster.htm"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ns.usda.gov/disasters/disaster.ht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fns.usda.gov/disasters/disaster.htm"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fns.usda.gov/disasters/disaster.htm"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208"/>
  <sheetViews>
    <sheetView tabSelected="1" view="pageBreakPreview" zoomScaleSheetLayoutView="100" zoomScalePageLayoutView="0" workbookViewId="0" topLeftCell="A1">
      <selection activeCell="D16" sqref="D16"/>
    </sheetView>
  </sheetViews>
  <sheetFormatPr defaultColWidth="9.140625" defaultRowHeight="15" customHeight="1"/>
  <cols>
    <col min="1" max="1" width="15.28125" style="32" customWidth="1"/>
    <col min="2" max="2" width="15.28125" style="56" customWidth="1"/>
    <col min="3" max="6" width="15.28125" style="64" customWidth="1"/>
    <col min="7" max="16384" width="9.140625" style="26" customWidth="1"/>
  </cols>
  <sheetData>
    <row r="1" spans="1:6" ht="26.25" customHeight="1">
      <c r="A1" s="99" t="s">
        <v>0</v>
      </c>
      <c r="B1" s="100"/>
      <c r="C1" s="100"/>
      <c r="D1" s="100"/>
      <c r="E1" s="100"/>
      <c r="F1" s="101"/>
    </row>
    <row r="2" spans="1:6" ht="15" customHeight="1">
      <c r="A2" s="99" t="s">
        <v>176</v>
      </c>
      <c r="B2" s="100"/>
      <c r="C2" s="100"/>
      <c r="D2" s="100"/>
      <c r="E2" s="100"/>
      <c r="F2" s="101"/>
    </row>
    <row r="3" spans="1:6" ht="15" customHeight="1">
      <c r="A3" s="27" t="s">
        <v>1</v>
      </c>
      <c r="B3" s="51" t="s">
        <v>1</v>
      </c>
      <c r="C3" s="102" t="s">
        <v>39</v>
      </c>
      <c r="D3" s="57" t="s">
        <v>1</v>
      </c>
      <c r="E3" s="102" t="s">
        <v>40</v>
      </c>
      <c r="F3" s="58" t="s">
        <v>1</v>
      </c>
    </row>
    <row r="4" spans="1:6" ht="15" customHeight="1">
      <c r="A4" s="28"/>
      <c r="B4" s="52"/>
      <c r="C4" s="103"/>
      <c r="D4" s="59"/>
      <c r="E4" s="103"/>
      <c r="F4" s="60"/>
    </row>
    <row r="5" spans="1:6" ht="26.25" customHeight="1">
      <c r="A5" s="29" t="s">
        <v>2</v>
      </c>
      <c r="B5" s="53" t="s">
        <v>3</v>
      </c>
      <c r="C5" s="104"/>
      <c r="D5" s="61" t="s">
        <v>4</v>
      </c>
      <c r="E5" s="104"/>
      <c r="F5" s="61" t="s">
        <v>5</v>
      </c>
    </row>
    <row r="6" spans="1:6" ht="15" customHeight="1">
      <c r="A6" s="30" t="s">
        <v>1</v>
      </c>
      <c r="B6" s="54" t="s">
        <v>6</v>
      </c>
      <c r="C6" s="62" t="s">
        <v>7</v>
      </c>
      <c r="D6" s="96" t="s">
        <v>8</v>
      </c>
      <c r="E6" s="97"/>
      <c r="F6" s="98"/>
    </row>
    <row r="7" spans="1:6" ht="15" customHeight="1">
      <c r="A7" s="31">
        <v>1969</v>
      </c>
      <c r="B7" s="55">
        <v>2878</v>
      </c>
      <c r="C7" s="63">
        <v>6.63</v>
      </c>
      <c r="D7" s="63">
        <v>228.8</v>
      </c>
      <c r="E7" s="63">
        <v>21.7</v>
      </c>
      <c r="F7" s="63">
        <v>250.5</v>
      </c>
    </row>
    <row r="8" spans="1:6" ht="15" customHeight="1">
      <c r="A8" s="31">
        <v>1970</v>
      </c>
      <c r="B8" s="55">
        <v>4340</v>
      </c>
      <c r="C8" s="63">
        <v>10.55</v>
      </c>
      <c r="D8" s="63">
        <v>549.7</v>
      </c>
      <c r="E8" s="63">
        <v>27.2</v>
      </c>
      <c r="F8" s="63">
        <v>576.9</v>
      </c>
    </row>
    <row r="9" spans="1:6" ht="15" customHeight="1">
      <c r="A9" s="31">
        <v>1971</v>
      </c>
      <c r="B9" s="55">
        <v>9368</v>
      </c>
      <c r="C9" s="63">
        <v>13.55</v>
      </c>
      <c r="D9" s="63">
        <v>1522.7</v>
      </c>
      <c r="E9" s="63">
        <v>53.2</v>
      </c>
      <c r="F9" s="63">
        <v>1575.9</v>
      </c>
    </row>
    <row r="10" spans="1:6" ht="15" customHeight="1">
      <c r="A10" s="31">
        <v>1972</v>
      </c>
      <c r="B10" s="55">
        <v>11109</v>
      </c>
      <c r="C10" s="63">
        <v>13.48</v>
      </c>
      <c r="D10" s="63">
        <v>1797.3</v>
      </c>
      <c r="E10" s="63">
        <v>69.4</v>
      </c>
      <c r="F10" s="63">
        <v>1866.7</v>
      </c>
    </row>
    <row r="11" spans="1:6" ht="15" customHeight="1">
      <c r="A11" s="31">
        <v>1973</v>
      </c>
      <c r="B11" s="55">
        <v>12166</v>
      </c>
      <c r="C11" s="63">
        <v>14.6</v>
      </c>
      <c r="D11" s="63">
        <v>2131.4</v>
      </c>
      <c r="E11" s="63">
        <v>76</v>
      </c>
      <c r="F11" s="63">
        <v>2207.4</v>
      </c>
    </row>
    <row r="12" spans="1:6" ht="15" customHeight="1">
      <c r="A12" s="31">
        <v>1974</v>
      </c>
      <c r="B12" s="55">
        <v>12862</v>
      </c>
      <c r="C12" s="63">
        <v>17.61</v>
      </c>
      <c r="D12" s="63">
        <v>2718.3</v>
      </c>
      <c r="E12" s="63">
        <v>119.2</v>
      </c>
      <c r="F12" s="63">
        <v>2837.5</v>
      </c>
    </row>
    <row r="13" spans="1:6" ht="15" customHeight="1">
      <c r="A13" s="31">
        <v>1975</v>
      </c>
      <c r="B13" s="55">
        <v>17064</v>
      </c>
      <c r="C13" s="63">
        <v>21.4</v>
      </c>
      <c r="D13" s="63">
        <v>4385.5</v>
      </c>
      <c r="E13" s="63">
        <v>233.2</v>
      </c>
      <c r="F13" s="63">
        <v>4618.7</v>
      </c>
    </row>
    <row r="14" spans="1:6" ht="15" customHeight="1">
      <c r="A14" s="31">
        <v>1976</v>
      </c>
      <c r="B14" s="55">
        <v>18549</v>
      </c>
      <c r="C14" s="63">
        <v>23.93</v>
      </c>
      <c r="D14" s="63">
        <v>5326.5</v>
      </c>
      <c r="E14" s="63">
        <v>359</v>
      </c>
      <c r="F14" s="63">
        <v>5685.5</v>
      </c>
    </row>
    <row r="15" spans="1:6" ht="15" customHeight="1">
      <c r="A15" s="31">
        <v>1977</v>
      </c>
      <c r="B15" s="55">
        <v>17077</v>
      </c>
      <c r="C15" s="63">
        <v>24.71</v>
      </c>
      <c r="D15" s="63">
        <v>5067</v>
      </c>
      <c r="E15" s="63">
        <v>394</v>
      </c>
      <c r="F15" s="63">
        <v>5461</v>
      </c>
    </row>
    <row r="16" spans="1:6" ht="15" customHeight="1">
      <c r="A16" s="31">
        <v>1978</v>
      </c>
      <c r="B16" s="55">
        <v>16001</v>
      </c>
      <c r="C16" s="63">
        <v>26.77</v>
      </c>
      <c r="D16" s="63">
        <v>5139.2</v>
      </c>
      <c r="E16" s="63">
        <v>380.5</v>
      </c>
      <c r="F16" s="63">
        <v>5519.7</v>
      </c>
    </row>
    <row r="17" spans="1:6" ht="15" customHeight="1">
      <c r="A17" s="31">
        <v>1979</v>
      </c>
      <c r="B17" s="55">
        <v>17653</v>
      </c>
      <c r="C17" s="63">
        <v>30.59</v>
      </c>
      <c r="D17" s="63">
        <v>6480.2</v>
      </c>
      <c r="E17" s="63">
        <v>459.6</v>
      </c>
      <c r="F17" s="63">
        <v>6939.8</v>
      </c>
    </row>
    <row r="18" spans="1:6" ht="15" customHeight="1">
      <c r="A18" s="31">
        <v>1980</v>
      </c>
      <c r="B18" s="55">
        <v>21082</v>
      </c>
      <c r="C18" s="63">
        <v>34.47</v>
      </c>
      <c r="D18" s="63">
        <v>8720.9</v>
      </c>
      <c r="E18" s="63">
        <v>485.6</v>
      </c>
      <c r="F18" s="63">
        <v>9206.5</v>
      </c>
    </row>
    <row r="19" spans="1:6" ht="15" customHeight="1">
      <c r="A19" s="31">
        <v>1981</v>
      </c>
      <c r="B19" s="55">
        <v>22430</v>
      </c>
      <c r="C19" s="63">
        <v>39.49</v>
      </c>
      <c r="D19" s="63">
        <v>10629.9</v>
      </c>
      <c r="E19" s="63">
        <v>595.4</v>
      </c>
      <c r="F19" s="63">
        <v>11225.2</v>
      </c>
    </row>
    <row r="20" spans="1:6" ht="15" customHeight="1">
      <c r="A20" s="31" t="s">
        <v>38</v>
      </c>
      <c r="B20" s="55">
        <v>21717</v>
      </c>
      <c r="C20" s="63">
        <v>39.17</v>
      </c>
      <c r="D20" s="63">
        <v>10208.3</v>
      </c>
      <c r="E20" s="63">
        <v>628.4</v>
      </c>
      <c r="F20" s="63">
        <v>10836.7</v>
      </c>
    </row>
    <row r="21" spans="1:6" ht="15" customHeight="1">
      <c r="A21" s="31">
        <v>1983</v>
      </c>
      <c r="B21" s="55">
        <v>21625</v>
      </c>
      <c r="C21" s="63">
        <v>42.98</v>
      </c>
      <c r="D21" s="63">
        <v>11152.3</v>
      </c>
      <c r="E21" s="63">
        <v>694.8</v>
      </c>
      <c r="F21" s="63">
        <v>11847.1</v>
      </c>
    </row>
    <row r="22" spans="1:6" ht="15" customHeight="1">
      <c r="A22" s="50">
        <v>1984</v>
      </c>
      <c r="B22" s="55">
        <v>20854</v>
      </c>
      <c r="C22" s="63">
        <v>42.74</v>
      </c>
      <c r="D22" s="63">
        <v>10696.1</v>
      </c>
      <c r="E22" s="63">
        <v>882.6</v>
      </c>
      <c r="F22" s="63">
        <v>11578.8</v>
      </c>
    </row>
    <row r="23" spans="1:6" ht="15" customHeight="1">
      <c r="A23" s="31">
        <v>1985</v>
      </c>
      <c r="B23" s="55">
        <v>19899</v>
      </c>
      <c r="C23" s="63">
        <v>44.99</v>
      </c>
      <c r="D23" s="63">
        <v>10743.6</v>
      </c>
      <c r="E23" s="63">
        <v>959.6</v>
      </c>
      <c r="F23" s="63">
        <v>11703.2</v>
      </c>
    </row>
    <row r="24" spans="1:6" ht="15" customHeight="1">
      <c r="A24" s="31">
        <v>1986</v>
      </c>
      <c r="B24" s="55">
        <v>19429</v>
      </c>
      <c r="C24" s="63">
        <v>45.49</v>
      </c>
      <c r="D24" s="63">
        <v>10605.2</v>
      </c>
      <c r="E24" s="63">
        <v>1033.2</v>
      </c>
      <c r="F24" s="63">
        <v>11638.4</v>
      </c>
    </row>
    <row r="25" spans="1:6" ht="15" customHeight="1">
      <c r="A25" s="31">
        <v>1987</v>
      </c>
      <c r="B25" s="55">
        <v>19113</v>
      </c>
      <c r="C25" s="63">
        <v>45.78</v>
      </c>
      <c r="D25" s="63">
        <v>10500.3</v>
      </c>
      <c r="E25" s="63">
        <v>1103.9</v>
      </c>
      <c r="F25" s="63">
        <v>11604.2</v>
      </c>
    </row>
    <row r="26" spans="1:6" ht="15" customHeight="1">
      <c r="A26" s="84">
        <v>1988</v>
      </c>
      <c r="B26" s="55">
        <v>18645</v>
      </c>
      <c r="C26" s="63">
        <v>49.83</v>
      </c>
      <c r="D26" s="63">
        <v>11149.1</v>
      </c>
      <c r="E26" s="63">
        <v>1167.7</v>
      </c>
      <c r="F26" s="63">
        <v>12316.8</v>
      </c>
    </row>
    <row r="27" spans="1:6" ht="15" customHeight="1">
      <c r="A27" s="31">
        <v>1989</v>
      </c>
      <c r="B27" s="55">
        <v>18806.4634167</v>
      </c>
      <c r="C27" s="63">
        <v>51.71</v>
      </c>
      <c r="D27" s="63">
        <v>11669.78</v>
      </c>
      <c r="E27" s="63">
        <v>1231.81</v>
      </c>
      <c r="F27" s="63">
        <v>12901.59</v>
      </c>
    </row>
    <row r="28" spans="1:6" ht="15" customHeight="1">
      <c r="A28" s="31">
        <v>1990</v>
      </c>
      <c r="B28" s="55">
        <v>20048.9775833</v>
      </c>
      <c r="C28" s="63">
        <v>58.78</v>
      </c>
      <c r="D28" s="63">
        <v>14142.79</v>
      </c>
      <c r="E28" s="63">
        <v>1304.47</v>
      </c>
      <c r="F28" s="63">
        <v>15447.26</v>
      </c>
    </row>
    <row r="29" spans="1:6" ht="15" customHeight="1">
      <c r="A29" s="31">
        <v>1991</v>
      </c>
      <c r="B29" s="55">
        <v>22624.627</v>
      </c>
      <c r="C29" s="63">
        <v>63.78</v>
      </c>
      <c r="D29" s="63">
        <v>17315.77</v>
      </c>
      <c r="E29" s="63">
        <v>1431.5</v>
      </c>
      <c r="F29" s="63">
        <v>18747.27</v>
      </c>
    </row>
    <row r="30" spans="1:6" ht="15" customHeight="1">
      <c r="A30" s="31">
        <v>1992</v>
      </c>
      <c r="B30" s="55">
        <v>25406.9854167</v>
      </c>
      <c r="C30" s="63">
        <v>68.57</v>
      </c>
      <c r="D30" s="63">
        <v>20905.68</v>
      </c>
      <c r="E30" s="63">
        <v>1556.66</v>
      </c>
      <c r="F30" s="63">
        <v>22462.34</v>
      </c>
    </row>
    <row r="31" spans="1:6" ht="15" customHeight="1">
      <c r="A31" s="31">
        <v>1993</v>
      </c>
      <c r="B31" s="55">
        <v>26986.7745</v>
      </c>
      <c r="C31" s="63">
        <v>67.95</v>
      </c>
      <c r="D31" s="63">
        <v>22006.03</v>
      </c>
      <c r="E31" s="63">
        <v>1646.94</v>
      </c>
      <c r="F31" s="63">
        <v>23652.97</v>
      </c>
    </row>
    <row r="32" spans="1:6" ht="15" customHeight="1">
      <c r="A32" s="31">
        <v>1994</v>
      </c>
      <c r="B32" s="55">
        <v>27473.6963333</v>
      </c>
      <c r="C32" s="63">
        <v>69</v>
      </c>
      <c r="D32" s="63">
        <v>22748.58</v>
      </c>
      <c r="E32" s="63">
        <v>1744.87</v>
      </c>
      <c r="F32" s="63">
        <v>24493.45</v>
      </c>
    </row>
    <row r="33" spans="1:6" ht="15" customHeight="1">
      <c r="A33" s="31">
        <v>1995</v>
      </c>
      <c r="B33" s="55">
        <v>26618.7728333</v>
      </c>
      <c r="C33" s="63">
        <v>71.27</v>
      </c>
      <c r="D33" s="63">
        <v>22764.07</v>
      </c>
      <c r="E33" s="63">
        <v>1856.3</v>
      </c>
      <c r="F33" s="63">
        <v>24620.37</v>
      </c>
    </row>
    <row r="34" spans="1:6" ht="15" customHeight="1">
      <c r="A34" s="31">
        <v>1996</v>
      </c>
      <c r="B34" s="55">
        <v>25542.5311667</v>
      </c>
      <c r="C34" s="63">
        <v>73.21</v>
      </c>
      <c r="D34" s="63">
        <v>22440.11</v>
      </c>
      <c r="E34" s="63">
        <v>1890.88</v>
      </c>
      <c r="F34" s="63">
        <v>24330.99</v>
      </c>
    </row>
    <row r="35" spans="1:6" ht="15" customHeight="1">
      <c r="A35" s="31">
        <v>1997</v>
      </c>
      <c r="B35" s="55">
        <v>22858.1365</v>
      </c>
      <c r="C35" s="63">
        <v>71.27</v>
      </c>
      <c r="D35" s="63">
        <v>19548.86</v>
      </c>
      <c r="E35" s="63">
        <v>1958.68</v>
      </c>
      <c r="F35" s="63">
        <v>21507.55</v>
      </c>
    </row>
    <row r="36" spans="1:6" ht="15" customHeight="1">
      <c r="A36" s="31">
        <v>1998</v>
      </c>
      <c r="B36" s="55">
        <v>19790.9845</v>
      </c>
      <c r="C36" s="63">
        <v>71.12</v>
      </c>
      <c r="D36" s="63">
        <v>16890.49</v>
      </c>
      <c r="E36" s="63">
        <v>2097.84</v>
      </c>
      <c r="F36" s="63">
        <v>18988.32</v>
      </c>
    </row>
    <row r="37" spans="1:6" ht="15" customHeight="1">
      <c r="A37" s="31">
        <v>1999</v>
      </c>
      <c r="B37" s="55">
        <v>18182.5379167</v>
      </c>
      <c r="C37" s="63">
        <v>72.27</v>
      </c>
      <c r="D37" s="63">
        <v>15769.4</v>
      </c>
      <c r="E37" s="63">
        <v>2051.52</v>
      </c>
      <c r="F37" s="63">
        <v>17820.92</v>
      </c>
    </row>
    <row r="38" spans="1:6" ht="15" customHeight="1">
      <c r="A38" s="31">
        <v>2000</v>
      </c>
      <c r="B38" s="55">
        <v>17194.3343333</v>
      </c>
      <c r="C38" s="63">
        <v>72.62</v>
      </c>
      <c r="D38" s="63">
        <v>14983.32</v>
      </c>
      <c r="E38" s="63">
        <v>2070.7</v>
      </c>
      <c r="F38" s="63">
        <v>17054.02</v>
      </c>
    </row>
    <row r="39" spans="1:6" ht="15" customHeight="1">
      <c r="A39" s="31">
        <v>2001</v>
      </c>
      <c r="B39" s="55">
        <v>17318.4580833</v>
      </c>
      <c r="C39" s="63">
        <v>74.81</v>
      </c>
      <c r="D39" s="63">
        <v>15547.39</v>
      </c>
      <c r="E39" s="63">
        <v>2242</v>
      </c>
      <c r="F39" s="63">
        <v>17789.39</v>
      </c>
    </row>
    <row r="40" spans="1:6" ht="15" customHeight="1">
      <c r="A40" s="31">
        <v>2002</v>
      </c>
      <c r="B40" s="55">
        <v>19095.6366667</v>
      </c>
      <c r="C40" s="63">
        <v>79.67</v>
      </c>
      <c r="D40" s="63">
        <v>18256.2</v>
      </c>
      <c r="E40" s="63">
        <v>2380.82</v>
      </c>
      <c r="F40" s="63">
        <v>20637.02</v>
      </c>
    </row>
    <row r="41" spans="1:6" ht="15" customHeight="1">
      <c r="A41" s="31">
        <v>2003</v>
      </c>
      <c r="B41" s="55">
        <v>21249.6258333</v>
      </c>
      <c r="C41" s="63">
        <v>83.94</v>
      </c>
      <c r="D41" s="63">
        <v>21404.28</v>
      </c>
      <c r="E41" s="63">
        <v>2412.01</v>
      </c>
      <c r="F41" s="63">
        <v>23816.28</v>
      </c>
    </row>
    <row r="42" spans="1:6" ht="15" customHeight="1">
      <c r="A42" s="31">
        <v>2004</v>
      </c>
      <c r="B42" s="55">
        <v>23810.742</v>
      </c>
      <c r="C42" s="63">
        <v>86.16</v>
      </c>
      <c r="D42" s="63">
        <v>24618.89</v>
      </c>
      <c r="E42" s="63">
        <v>2480.14</v>
      </c>
      <c r="F42" s="63">
        <v>27099.03</v>
      </c>
    </row>
    <row r="43" spans="1:6" ht="15" customHeight="1">
      <c r="A43" s="31">
        <v>2005</v>
      </c>
      <c r="B43" s="55">
        <v>25628.4560833</v>
      </c>
      <c r="C43" s="63">
        <v>92.89</v>
      </c>
      <c r="D43" s="63">
        <v>28567.88</v>
      </c>
      <c r="E43" s="63">
        <v>2504.24</v>
      </c>
      <c r="F43" s="63">
        <v>31072.11</v>
      </c>
    </row>
    <row r="44" spans="1:6" ht="15" customHeight="1">
      <c r="A44" s="31">
        <v>2006</v>
      </c>
      <c r="B44" s="55">
        <v>26548.8331667</v>
      </c>
      <c r="C44" s="63">
        <v>94.75</v>
      </c>
      <c r="D44" s="63">
        <v>30187.35</v>
      </c>
      <c r="E44" s="63">
        <v>2715.72</v>
      </c>
      <c r="F44" s="63">
        <v>32903.06</v>
      </c>
    </row>
    <row r="45" spans="1:6" ht="15" customHeight="1">
      <c r="A45" s="31">
        <v>2007</v>
      </c>
      <c r="B45" s="55">
        <v>26316.0445833</v>
      </c>
      <c r="C45" s="63">
        <v>96.18</v>
      </c>
      <c r="D45" s="63">
        <v>30373.27</v>
      </c>
      <c r="E45" s="63">
        <v>2801.21</v>
      </c>
      <c r="F45" s="63">
        <v>33174.48</v>
      </c>
    </row>
    <row r="46" spans="1:6" ht="15" customHeight="1">
      <c r="A46" s="31">
        <v>2008</v>
      </c>
      <c r="B46" s="55">
        <v>28222.63025</v>
      </c>
      <c r="C46" s="63">
        <v>102.19</v>
      </c>
      <c r="D46" s="63">
        <v>34608.4</v>
      </c>
      <c r="E46" s="63">
        <v>3033.64</v>
      </c>
      <c r="F46" s="63">
        <v>37642.04</v>
      </c>
    </row>
    <row r="47" spans="1:6" ht="15" customHeight="1">
      <c r="A47" s="31">
        <v>2009</v>
      </c>
      <c r="B47" s="55">
        <v>33489.9745</v>
      </c>
      <c r="C47" s="63">
        <v>125.31</v>
      </c>
      <c r="D47" s="63">
        <v>50359.92</v>
      </c>
      <c r="E47" s="63">
        <v>3261.59</v>
      </c>
      <c r="F47" s="63">
        <v>53621.5</v>
      </c>
    </row>
    <row r="48" spans="1:6" ht="15" customHeight="1">
      <c r="A48" s="31">
        <v>2010</v>
      </c>
      <c r="B48" s="55">
        <v>40301.878</v>
      </c>
      <c r="C48" s="63">
        <v>133.79</v>
      </c>
      <c r="D48" s="63">
        <v>64702.16</v>
      </c>
      <c r="E48" s="63">
        <v>3611</v>
      </c>
      <c r="F48" s="63">
        <v>68313.17</v>
      </c>
    </row>
    <row r="49" spans="1:6" ht="15" customHeight="1">
      <c r="A49" s="31">
        <v>2011</v>
      </c>
      <c r="B49" s="55">
        <v>44708.7260833</v>
      </c>
      <c r="C49" s="63">
        <v>133.85</v>
      </c>
      <c r="D49" s="63">
        <v>71810.92</v>
      </c>
      <c r="E49" s="63">
        <v>3906.47</v>
      </c>
      <c r="F49" s="63">
        <v>75717.39</v>
      </c>
    </row>
    <row r="50" spans="1:6" ht="15" customHeight="1">
      <c r="A50" s="31">
        <v>2012</v>
      </c>
      <c r="B50" s="55">
        <v>46609.0715</v>
      </c>
      <c r="C50" s="63">
        <v>133.41</v>
      </c>
      <c r="D50" s="63">
        <v>74619.46</v>
      </c>
      <c r="E50" s="63">
        <v>3803.31</v>
      </c>
      <c r="F50" s="63">
        <v>78422.77</v>
      </c>
    </row>
    <row r="51" spans="1:6" ht="15" customHeight="1">
      <c r="A51" s="94" t="s">
        <v>35</v>
      </c>
      <c r="B51" s="92"/>
      <c r="C51" s="92"/>
      <c r="D51" s="92"/>
      <c r="E51" s="92"/>
      <c r="F51" s="93"/>
    </row>
    <row r="52" spans="1:6" ht="15" customHeight="1">
      <c r="A52" s="91"/>
      <c r="B52" s="92"/>
      <c r="C52" s="92"/>
      <c r="D52" s="92"/>
      <c r="E52" s="92"/>
      <c r="F52" s="93"/>
    </row>
    <row r="53" spans="1:6" ht="15" customHeight="1">
      <c r="A53" s="94" t="s">
        <v>109</v>
      </c>
      <c r="B53" s="92"/>
      <c r="C53" s="92"/>
      <c r="D53" s="92"/>
      <c r="E53" s="92"/>
      <c r="F53" s="93"/>
    </row>
    <row r="54" spans="1:6" ht="15" customHeight="1">
      <c r="A54" s="91"/>
      <c r="B54" s="92"/>
      <c r="C54" s="92"/>
      <c r="D54" s="92"/>
      <c r="E54" s="92"/>
      <c r="F54" s="93"/>
    </row>
    <row r="55" spans="1:6" ht="64.5" customHeight="1">
      <c r="A55" s="95" t="s">
        <v>110</v>
      </c>
      <c r="B55" s="92"/>
      <c r="C55" s="92"/>
      <c r="D55" s="92"/>
      <c r="E55" s="92"/>
      <c r="F55" s="93"/>
    </row>
    <row r="56" spans="1:6" ht="15" customHeight="1">
      <c r="A56" s="91"/>
      <c r="B56" s="92"/>
      <c r="C56" s="92"/>
      <c r="D56" s="92"/>
      <c r="E56" s="92"/>
      <c r="F56" s="93"/>
    </row>
    <row r="57" spans="1:6" ht="30" customHeight="1">
      <c r="A57" s="95" t="s">
        <v>111</v>
      </c>
      <c r="B57" s="92"/>
      <c r="C57" s="92"/>
      <c r="D57" s="92"/>
      <c r="E57" s="92"/>
      <c r="F57" s="93"/>
    </row>
    <row r="58" spans="1:6" ht="15" customHeight="1">
      <c r="A58" s="90"/>
      <c r="B58" s="90"/>
      <c r="C58" s="90"/>
      <c r="D58" s="90"/>
      <c r="E58" s="90"/>
      <c r="F58" s="90"/>
    </row>
    <row r="208" ht="15" customHeight="1">
      <c r="A208" s="83"/>
    </row>
  </sheetData>
  <sheetProtection/>
  <mergeCells count="14">
    <mergeCell ref="D6:F6"/>
    <mergeCell ref="A1:F1"/>
    <mergeCell ref="A2:F2"/>
    <mergeCell ref="C3:C5"/>
    <mergeCell ref="E3:E5"/>
    <mergeCell ref="A51:F51"/>
    <mergeCell ref="A58:F58"/>
    <mergeCell ref="A52:F52"/>
    <mergeCell ref="A53:F53"/>
    <mergeCell ref="A54:F54"/>
    <mergeCell ref="A55:F55"/>
    <mergeCell ref="A56:F56"/>
    <mergeCell ref="A57:F57"/>
  </mergeCells>
  <printOptions horizontalCentered="1"/>
  <pageMargins left="0.18" right="0.18" top="0.75" bottom="0.75" header="0.3" footer="0.3"/>
  <pageSetup horizontalDpi="600" verticalDpi="600" orientation="portrait" scale="71" r:id="rId1"/>
  <headerFooter>
    <oddHeader>&amp;L&amp;C&amp;R</oddHeader>
    <oddFooter>&amp;L&amp;C&amp;R</oddFooter>
  </headerFooter>
</worksheet>
</file>

<file path=xl/worksheets/sheet10.xml><?xml version="1.0" encoding="utf-8"?>
<worksheet xmlns="http://schemas.openxmlformats.org/spreadsheetml/2006/main" xmlns:r="http://schemas.openxmlformats.org/officeDocument/2006/relationships">
  <dimension ref="A1:F70"/>
  <sheetViews>
    <sheetView view="pageBreakPreview" zoomScaleSheetLayoutView="100" zoomScalePageLayoutView="0" workbookViewId="0" topLeftCell="A16">
      <selection activeCell="D16" sqref="D16"/>
    </sheetView>
  </sheetViews>
  <sheetFormatPr defaultColWidth="9.140625" defaultRowHeight="12" customHeight="1"/>
  <cols>
    <col min="1" max="1" width="27.28125" style="65" customWidth="1"/>
    <col min="2" max="3" width="12.8515625" style="65" customWidth="1"/>
    <col min="4" max="4" width="13.8515625" style="65" bestFit="1" customWidth="1"/>
    <col min="5" max="6" width="9.7109375" style="65" customWidth="1"/>
    <col min="7" max="16384" width="9.140625" style="65" customWidth="1"/>
  </cols>
  <sheetData>
    <row r="1" spans="1:6" ht="12" customHeight="1" thickBot="1" thickTop="1">
      <c r="A1" s="165" t="s">
        <v>41</v>
      </c>
      <c r="B1" s="166"/>
      <c r="C1" s="166"/>
      <c r="D1" s="166"/>
      <c r="E1" s="166"/>
      <c r="F1" s="167"/>
    </row>
    <row r="2" spans="1:6" ht="12" customHeight="1" thickBot="1" thickTop="1">
      <c r="A2" s="159" t="s">
        <v>176</v>
      </c>
      <c r="B2" s="168"/>
      <c r="C2" s="168"/>
      <c r="D2" s="168"/>
      <c r="E2" s="168"/>
      <c r="F2" s="169"/>
    </row>
    <row r="3" spans="1:6" ht="12" customHeight="1" thickBot="1" thickTop="1">
      <c r="A3" s="66"/>
      <c r="B3" s="66"/>
      <c r="C3" s="66"/>
      <c r="D3" s="66"/>
      <c r="E3" s="170" t="s">
        <v>29</v>
      </c>
      <c r="F3" s="171"/>
    </row>
    <row r="4" spans="1:6" ht="12" customHeight="1" thickBot="1" thickTop="1">
      <c r="A4" s="67" t="s">
        <v>34</v>
      </c>
      <c r="B4" s="68" t="str">
        <f>'Latest Avail. Month-Households'!B4</f>
        <v>December</v>
      </c>
      <c r="C4" s="68" t="str">
        <f>'Latest Avail. Month-Households'!C4</f>
        <v>November</v>
      </c>
      <c r="D4" s="68" t="str">
        <f>'Latest Avail. Month-Households'!D4</f>
        <v>December</v>
      </c>
      <c r="E4" s="170" t="str">
        <f>'Latest Avail. Month-Households'!E4</f>
        <v>December 2012 vs</v>
      </c>
      <c r="F4" s="171"/>
    </row>
    <row r="5" spans="1:6" ht="12" customHeight="1" thickBot="1" thickTop="1">
      <c r="A5" s="67" t="s">
        <v>31</v>
      </c>
      <c r="B5" s="68">
        <f>'Latest Avail. Month-Households'!B5</f>
        <v>2011</v>
      </c>
      <c r="C5" s="68">
        <f>'Latest Avail. Month-Households'!C5</f>
        <v>2012</v>
      </c>
      <c r="D5" s="68">
        <f>'Latest Avail. Month-Households'!D5</f>
        <v>2012</v>
      </c>
      <c r="E5" s="69" t="str">
        <f>'Latest Avail. Month-Households'!E5</f>
        <v>Nov 2012</v>
      </c>
      <c r="F5" s="69" t="str">
        <f>'Latest Avail. Month-Households'!F5</f>
        <v>Dec 2011</v>
      </c>
    </row>
    <row r="6" spans="1:6" ht="15" customHeight="1" thickBot="1" thickTop="1">
      <c r="A6" s="70"/>
      <c r="B6" s="71"/>
      <c r="C6" s="72" t="s">
        <v>23</v>
      </c>
      <c r="D6" s="73" t="s">
        <v>32</v>
      </c>
      <c r="E6" s="70"/>
      <c r="F6" s="74"/>
    </row>
    <row r="7" spans="1:6" ht="12" customHeight="1" thickBot="1" thickTop="1">
      <c r="A7" s="75" t="s">
        <v>51</v>
      </c>
      <c r="B7" s="76">
        <v>117541184</v>
      </c>
      <c r="C7" s="76">
        <v>118974012</v>
      </c>
      <c r="D7" s="76">
        <v>119015145</v>
      </c>
      <c r="E7" s="77">
        <f aca="true" t="shared" si="0" ref="E7:E38">IF(AND(ISNUMBER(D7),ISNUMBER(C7)),(D7-C7)/C7,"--")</f>
        <v>0.00034573096517918553</v>
      </c>
      <c r="F7" s="77">
        <f aca="true" t="shared" si="1" ref="F7:F38">IF(AND(ISNUMBER(B7),ISNUMBER(D7)),(D7-B7)/B7,"--")</f>
        <v>0.012539953655733125</v>
      </c>
    </row>
    <row r="8" spans="1:6" ht="12" customHeight="1" thickBot="1" thickTop="1">
      <c r="A8" s="75" t="s">
        <v>52</v>
      </c>
      <c r="B8" s="76">
        <v>15353925</v>
      </c>
      <c r="C8" s="76">
        <v>15368206</v>
      </c>
      <c r="D8" s="76">
        <v>15645477</v>
      </c>
      <c r="E8" s="77">
        <f t="shared" si="0"/>
        <v>0.018041858626829964</v>
      </c>
      <c r="F8" s="77">
        <f t="shared" si="1"/>
        <v>0.01898876020300998</v>
      </c>
    </row>
    <row r="9" spans="1:6" ht="12" customHeight="1" hidden="1" thickBot="1" thickTop="1">
      <c r="A9" s="75" t="s">
        <v>53</v>
      </c>
      <c r="B9" s="76"/>
      <c r="C9" s="76"/>
      <c r="D9" s="76"/>
      <c r="E9" s="77" t="str">
        <f t="shared" si="0"/>
        <v>--</v>
      </c>
      <c r="F9" s="77" t="str">
        <f t="shared" si="1"/>
        <v>--</v>
      </c>
    </row>
    <row r="10" spans="1:6" ht="12" customHeight="1" thickBot="1" thickTop="1">
      <c r="A10" s="75" t="s">
        <v>54</v>
      </c>
      <c r="B10" s="76">
        <v>144461672</v>
      </c>
      <c r="C10" s="76">
        <v>139119959</v>
      </c>
      <c r="D10" s="76">
        <v>138345914</v>
      </c>
      <c r="E10" s="77">
        <f t="shared" si="0"/>
        <v>-0.005563867367154702</v>
      </c>
      <c r="F10" s="77">
        <f t="shared" si="1"/>
        <v>-0.04233481390136479</v>
      </c>
    </row>
    <row r="11" spans="1:6" ht="12" customHeight="1" thickBot="1" thickTop="1">
      <c r="A11" s="75" t="s">
        <v>55</v>
      </c>
      <c r="B11" s="76">
        <v>62151272</v>
      </c>
      <c r="C11" s="76">
        <v>61751399</v>
      </c>
      <c r="D11" s="76">
        <v>61590471</v>
      </c>
      <c r="E11" s="77">
        <f t="shared" si="0"/>
        <v>-0.0026060624148774346</v>
      </c>
      <c r="F11" s="77">
        <f t="shared" si="1"/>
        <v>-0.009023162068187438</v>
      </c>
    </row>
    <row r="12" spans="1:6" ht="12" customHeight="1" thickBot="1" thickTop="1">
      <c r="A12" s="75" t="s">
        <v>56</v>
      </c>
      <c r="B12" s="76">
        <v>576426618</v>
      </c>
      <c r="C12" s="76">
        <v>610326299</v>
      </c>
      <c r="D12" s="76">
        <v>613034316</v>
      </c>
      <c r="E12" s="77">
        <f t="shared" si="0"/>
        <v>0.004436998707801054</v>
      </c>
      <c r="F12" s="77">
        <f t="shared" si="1"/>
        <v>0.06350799365757256</v>
      </c>
    </row>
    <row r="13" spans="1:6" ht="12" customHeight="1" thickBot="1" thickTop="1">
      <c r="A13" s="75" t="s">
        <v>57</v>
      </c>
      <c r="B13" s="76">
        <v>67703899</v>
      </c>
      <c r="C13" s="76">
        <v>68185180</v>
      </c>
      <c r="D13" s="76">
        <v>68781003</v>
      </c>
      <c r="E13" s="77">
        <f t="shared" si="0"/>
        <v>0.008738306476568663</v>
      </c>
      <c r="F13" s="77">
        <f t="shared" si="1"/>
        <v>0.015909039448378</v>
      </c>
    </row>
    <row r="14" spans="1:6" ht="12" customHeight="1" thickBot="1" thickTop="1">
      <c r="A14" s="88" t="s">
        <v>180</v>
      </c>
      <c r="B14" s="76">
        <v>56771532</v>
      </c>
      <c r="C14" s="89">
        <v>63282664</v>
      </c>
      <c r="D14" s="76">
        <v>58963124</v>
      </c>
      <c r="E14" s="77">
        <f t="shared" si="0"/>
        <v>-0.06825787232977423</v>
      </c>
      <c r="F14" s="77">
        <f t="shared" si="1"/>
        <v>0.03860371427003238</v>
      </c>
    </row>
    <row r="15" spans="1:6" ht="12" customHeight="1" thickBot="1" thickTop="1">
      <c r="A15" s="75" t="s">
        <v>59</v>
      </c>
      <c r="B15" s="76">
        <v>18838510</v>
      </c>
      <c r="C15" s="76">
        <v>19785582</v>
      </c>
      <c r="D15" s="76">
        <v>19328706</v>
      </c>
      <c r="E15" s="77">
        <f t="shared" si="0"/>
        <v>-0.023091360163173365</v>
      </c>
      <c r="F15" s="77">
        <f t="shared" si="1"/>
        <v>0.026020953886480406</v>
      </c>
    </row>
    <row r="16" spans="1:6" ht="12" customHeight="1" thickBot="1" thickTop="1">
      <c r="A16" s="75" t="s">
        <v>60</v>
      </c>
      <c r="B16" s="76">
        <v>19655500</v>
      </c>
      <c r="C16" s="76">
        <v>19723254</v>
      </c>
      <c r="D16" s="76">
        <v>19615893</v>
      </c>
      <c r="E16" s="77">
        <f t="shared" si="0"/>
        <v>-0.005443371565361375</v>
      </c>
      <c r="F16" s="77">
        <f t="shared" si="1"/>
        <v>-0.002015059398132838</v>
      </c>
    </row>
    <row r="17" spans="1:6" ht="12" customHeight="1" thickBot="1" thickTop="1">
      <c r="A17" s="75" t="s">
        <v>61</v>
      </c>
      <c r="B17" s="76">
        <v>461196693</v>
      </c>
      <c r="C17" s="76">
        <v>490338685</v>
      </c>
      <c r="D17" s="76">
        <v>491522813</v>
      </c>
      <c r="E17" s="77">
        <f t="shared" si="0"/>
        <v>0.0024149185781660283</v>
      </c>
      <c r="F17" s="77">
        <f t="shared" si="1"/>
        <v>0.06575528502326013</v>
      </c>
    </row>
    <row r="18" spans="1:6" ht="12" customHeight="1" thickBot="1" thickTop="1">
      <c r="A18" s="75" t="s">
        <v>62</v>
      </c>
      <c r="B18" s="76">
        <v>257570032</v>
      </c>
      <c r="C18" s="76">
        <v>269152441</v>
      </c>
      <c r="D18" s="76">
        <v>268442412</v>
      </c>
      <c r="E18" s="77">
        <f t="shared" si="0"/>
        <v>-0.002638018059067129</v>
      </c>
      <c r="F18" s="77">
        <f t="shared" si="1"/>
        <v>0.04221135477437841</v>
      </c>
    </row>
    <row r="19" spans="1:6" ht="12" customHeight="1" thickBot="1" thickTop="1">
      <c r="A19" s="75" t="s">
        <v>63</v>
      </c>
      <c r="B19" s="76">
        <v>9417550</v>
      </c>
      <c r="C19" s="76">
        <v>9723643</v>
      </c>
      <c r="D19" s="76">
        <v>9798700</v>
      </c>
      <c r="E19" s="77">
        <f t="shared" si="0"/>
        <v>0.007719020535821811</v>
      </c>
      <c r="F19" s="77">
        <f t="shared" si="1"/>
        <v>0.04047230967714533</v>
      </c>
    </row>
    <row r="20" spans="1:6" ht="12" customHeight="1" thickBot="1" thickTop="1">
      <c r="A20" s="75" t="s">
        <v>64</v>
      </c>
      <c r="B20" s="76">
        <v>37316870</v>
      </c>
      <c r="C20" s="76">
        <v>40774144</v>
      </c>
      <c r="D20" s="76">
        <v>40897410</v>
      </c>
      <c r="E20" s="77">
        <f t="shared" si="0"/>
        <v>0.0030231413319185808</v>
      </c>
      <c r="F20" s="77">
        <f t="shared" si="1"/>
        <v>0.09594963350356019</v>
      </c>
    </row>
    <row r="21" spans="1:6" ht="12" customHeight="1" thickBot="1" thickTop="1">
      <c r="A21" s="75" t="s">
        <v>65</v>
      </c>
      <c r="B21" s="76">
        <v>30848326</v>
      </c>
      <c r="C21" s="76">
        <v>29036437</v>
      </c>
      <c r="D21" s="76">
        <v>29228167</v>
      </c>
      <c r="E21" s="77">
        <f t="shared" si="0"/>
        <v>0.00660308287824708</v>
      </c>
      <c r="F21" s="77">
        <f t="shared" si="1"/>
        <v>-0.052520159440742425</v>
      </c>
    </row>
    <row r="22" spans="1:6" ht="12" customHeight="1" thickBot="1" thickTop="1">
      <c r="A22" s="75" t="s">
        <v>66</v>
      </c>
      <c r="B22" s="76">
        <v>265161548</v>
      </c>
      <c r="C22" s="76">
        <v>278635828</v>
      </c>
      <c r="D22" s="76">
        <v>285931412</v>
      </c>
      <c r="E22" s="77">
        <f t="shared" si="0"/>
        <v>0.02618322292709608</v>
      </c>
      <c r="F22" s="77">
        <f t="shared" si="1"/>
        <v>0.07832909468457319</v>
      </c>
    </row>
    <row r="23" spans="1:6" ht="12" customHeight="1" thickBot="1" thickTop="1">
      <c r="A23" s="75" t="s">
        <v>67</v>
      </c>
      <c r="B23" s="76">
        <v>119474740</v>
      </c>
      <c r="C23" s="76">
        <v>121358051</v>
      </c>
      <c r="D23" s="76">
        <v>121548498</v>
      </c>
      <c r="E23" s="77">
        <f t="shared" si="0"/>
        <v>0.0015692984390462896</v>
      </c>
      <c r="F23" s="77">
        <f t="shared" si="1"/>
        <v>0.01735729242850832</v>
      </c>
    </row>
    <row r="24" spans="1:6" ht="12" customHeight="1" thickBot="1" thickTop="1">
      <c r="A24" s="75" t="s">
        <v>68</v>
      </c>
      <c r="B24" s="76">
        <v>49292837</v>
      </c>
      <c r="C24" s="76">
        <v>48549590</v>
      </c>
      <c r="D24" s="76">
        <v>48522568</v>
      </c>
      <c r="E24" s="77">
        <f t="shared" si="0"/>
        <v>-0.0005565855448006873</v>
      </c>
      <c r="F24" s="77">
        <f t="shared" si="1"/>
        <v>-0.015626388069325366</v>
      </c>
    </row>
    <row r="25" spans="1:6" ht="12" customHeight="1" thickBot="1" thickTop="1">
      <c r="A25" s="75" t="s">
        <v>69</v>
      </c>
      <c r="B25" s="76">
        <v>37754473</v>
      </c>
      <c r="C25" s="76">
        <v>39636149</v>
      </c>
      <c r="D25" s="76">
        <v>39652058</v>
      </c>
      <c r="E25" s="77">
        <f t="shared" si="0"/>
        <v>0.0004013760267174291</v>
      </c>
      <c r="F25" s="77">
        <f t="shared" si="1"/>
        <v>0.050261196865335665</v>
      </c>
    </row>
    <row r="26" spans="1:6" ht="12" customHeight="1" thickBot="1" thickTop="1">
      <c r="A26" s="75" t="s">
        <v>70</v>
      </c>
      <c r="B26" s="76">
        <v>107584093</v>
      </c>
      <c r="C26" s="76">
        <v>110206267</v>
      </c>
      <c r="D26" s="76">
        <v>110511468</v>
      </c>
      <c r="E26" s="77">
        <f t="shared" si="0"/>
        <v>0.0027693615645288123</v>
      </c>
      <c r="F26" s="77">
        <f t="shared" si="1"/>
        <v>0.027210109955567503</v>
      </c>
    </row>
    <row r="27" spans="1:6" ht="12" customHeight="1" thickBot="1" thickTop="1">
      <c r="A27" s="88" t="s">
        <v>181</v>
      </c>
      <c r="B27" s="76">
        <v>119898728</v>
      </c>
      <c r="C27" s="89">
        <v>128174792</v>
      </c>
      <c r="D27" s="89">
        <v>130950890</v>
      </c>
      <c r="E27" s="77">
        <f t="shared" si="0"/>
        <v>0.021658689331050366</v>
      </c>
      <c r="F27" s="77">
        <f t="shared" si="1"/>
        <v>0.09217914305145923</v>
      </c>
    </row>
    <row r="28" spans="1:6" ht="12" customHeight="1" thickBot="1" thickTop="1">
      <c r="A28" s="75" t="s">
        <v>72</v>
      </c>
      <c r="B28" s="76">
        <v>31728450</v>
      </c>
      <c r="C28" s="76">
        <v>30829762</v>
      </c>
      <c r="D28" s="76">
        <v>30887632</v>
      </c>
      <c r="E28" s="77">
        <f t="shared" si="0"/>
        <v>0.0018770822817250421</v>
      </c>
      <c r="F28" s="77">
        <f t="shared" si="1"/>
        <v>-0.026500443608181302</v>
      </c>
    </row>
    <row r="29" spans="1:6" ht="12" customHeight="1" thickBot="1" thickTop="1">
      <c r="A29" s="88" t="s">
        <v>182</v>
      </c>
      <c r="B29" s="76">
        <v>90819788</v>
      </c>
      <c r="C29" s="89">
        <v>97588733</v>
      </c>
      <c r="D29" s="76">
        <v>96622060</v>
      </c>
      <c r="E29" s="77">
        <f t="shared" si="0"/>
        <v>-0.009905579981246401</v>
      </c>
      <c r="F29" s="77">
        <f t="shared" si="1"/>
        <v>0.06388775098219784</v>
      </c>
    </row>
    <row r="30" spans="1:6" ht="12" customHeight="1" thickBot="1" thickTop="1">
      <c r="A30" s="75" t="s">
        <v>74</v>
      </c>
      <c r="B30" s="76">
        <v>113276105</v>
      </c>
      <c r="C30" s="76">
        <v>117312859</v>
      </c>
      <c r="D30" s="76">
        <v>116565496</v>
      </c>
      <c r="E30" s="77">
        <f t="shared" si="0"/>
        <v>-0.006370682688757931</v>
      </c>
      <c r="F30" s="77">
        <f t="shared" si="1"/>
        <v>0.029038701498431643</v>
      </c>
    </row>
    <row r="31" spans="1:6" ht="12" customHeight="1" thickBot="1" thickTop="1">
      <c r="A31" s="75" t="s">
        <v>75</v>
      </c>
      <c r="B31" s="76">
        <v>252163319</v>
      </c>
      <c r="C31" s="76">
        <v>244760568</v>
      </c>
      <c r="D31" s="76">
        <v>245129707</v>
      </c>
      <c r="E31" s="77">
        <f t="shared" si="0"/>
        <v>0.0015081636842745028</v>
      </c>
      <c r="F31" s="77">
        <f t="shared" si="1"/>
        <v>-0.027893081467570625</v>
      </c>
    </row>
    <row r="32" spans="1:6" ht="12" customHeight="1" thickBot="1" thickTop="1">
      <c r="A32" s="75" t="s">
        <v>76</v>
      </c>
      <c r="B32" s="76">
        <v>62196955</v>
      </c>
      <c r="C32" s="76">
        <v>63864107</v>
      </c>
      <c r="D32" s="76">
        <v>63636802</v>
      </c>
      <c r="E32" s="77">
        <f t="shared" si="0"/>
        <v>-0.0035591979701524675</v>
      </c>
      <c r="F32" s="77">
        <f t="shared" si="1"/>
        <v>0.023149798892887923</v>
      </c>
    </row>
    <row r="33" spans="1:6" ht="12" customHeight="1" thickBot="1" thickTop="1">
      <c r="A33" s="88" t="s">
        <v>183</v>
      </c>
      <c r="B33" s="76">
        <v>80334244</v>
      </c>
      <c r="C33" s="89">
        <v>83545327</v>
      </c>
      <c r="D33" s="76">
        <v>83381480</v>
      </c>
      <c r="E33" s="77">
        <f t="shared" si="0"/>
        <v>-0.00196117492005268</v>
      </c>
      <c r="F33" s="77">
        <f t="shared" si="1"/>
        <v>0.03793196833967841</v>
      </c>
    </row>
    <row r="34" spans="1:6" ht="12" customHeight="1" thickBot="1" thickTop="1">
      <c r="A34" s="75" t="s">
        <v>78</v>
      </c>
      <c r="B34" s="76">
        <v>123921589</v>
      </c>
      <c r="C34" s="76">
        <v>118982558</v>
      </c>
      <c r="D34" s="76">
        <v>120609195</v>
      </c>
      <c r="E34" s="77">
        <f t="shared" si="0"/>
        <v>0.01367122229797749</v>
      </c>
      <c r="F34" s="77">
        <f t="shared" si="1"/>
        <v>-0.02672975731452249</v>
      </c>
    </row>
    <row r="35" spans="1:6" ht="12" customHeight="1" thickBot="1" thickTop="1">
      <c r="A35" s="75" t="s">
        <v>79</v>
      </c>
      <c r="B35" s="76">
        <v>16418631</v>
      </c>
      <c r="C35" s="76">
        <v>15276885</v>
      </c>
      <c r="D35" s="76">
        <v>15749075</v>
      </c>
      <c r="E35" s="77">
        <f t="shared" si="0"/>
        <v>0.030908788015357843</v>
      </c>
      <c r="F35" s="77">
        <f t="shared" si="1"/>
        <v>-0.04078025750137146</v>
      </c>
    </row>
    <row r="36" spans="1:6" ht="12" customHeight="1" thickBot="1" thickTop="1">
      <c r="A36" s="75" t="s">
        <v>80</v>
      </c>
      <c r="B36" s="76">
        <v>21687926</v>
      </c>
      <c r="C36" s="76">
        <v>21681082</v>
      </c>
      <c r="D36" s="76">
        <v>21864344</v>
      </c>
      <c r="E36" s="77">
        <f t="shared" si="0"/>
        <v>0.008452622429083567</v>
      </c>
      <c r="F36" s="77">
        <f t="shared" si="1"/>
        <v>0.008134387769489807</v>
      </c>
    </row>
    <row r="37" spans="1:6" ht="12" customHeight="1" thickBot="1" thickTop="1">
      <c r="A37" s="75" t="s">
        <v>81</v>
      </c>
      <c r="B37" s="76">
        <v>43861221</v>
      </c>
      <c r="C37" s="76">
        <v>44319978</v>
      </c>
      <c r="D37" s="76">
        <v>44190000</v>
      </c>
      <c r="E37" s="77">
        <f t="shared" si="0"/>
        <v>-0.002932718062269796</v>
      </c>
      <c r="F37" s="77">
        <f t="shared" si="1"/>
        <v>0.007495892556205857</v>
      </c>
    </row>
    <row r="38" spans="1:6" ht="12" customHeight="1" thickBot="1" thickTop="1">
      <c r="A38" s="75" t="s">
        <v>82</v>
      </c>
      <c r="B38" s="76">
        <v>13750340</v>
      </c>
      <c r="C38" s="76">
        <v>13901784</v>
      </c>
      <c r="D38" s="76">
        <v>13931217</v>
      </c>
      <c r="E38" s="77">
        <f t="shared" si="0"/>
        <v>0.00211721028034963</v>
      </c>
      <c r="F38" s="77">
        <f t="shared" si="1"/>
        <v>0.013154365637504236</v>
      </c>
    </row>
    <row r="39" spans="1:6" ht="12" customHeight="1" thickBot="1" thickTop="1">
      <c r="A39" s="88" t="s">
        <v>184</v>
      </c>
      <c r="B39" s="76">
        <v>110414819</v>
      </c>
      <c r="C39" s="89">
        <v>137704994</v>
      </c>
      <c r="D39" s="89">
        <v>149577445</v>
      </c>
      <c r="E39" s="77">
        <f aca="true" t="shared" si="2" ref="E39:E67">IF(AND(ISNUMBER(D39),ISNUMBER(C39)),(D39-C39)/C39,"--")</f>
        <v>0.0862165608895782</v>
      </c>
      <c r="F39" s="77">
        <f aca="true" t="shared" si="3" ref="F39:F67">IF(AND(ISNUMBER(B39),ISNUMBER(D39)),(D39-B39)/B39,"--")</f>
        <v>0.3546863215887715</v>
      </c>
    </row>
    <row r="40" spans="1:6" ht="12" customHeight="1" thickBot="1" thickTop="1">
      <c r="A40" s="75" t="s">
        <v>84</v>
      </c>
      <c r="B40" s="76">
        <v>56426342</v>
      </c>
      <c r="C40" s="76">
        <v>56652671</v>
      </c>
      <c r="D40" s="76">
        <v>56796828</v>
      </c>
      <c r="E40" s="77">
        <f t="shared" si="2"/>
        <v>0.002544575524073702</v>
      </c>
      <c r="F40" s="77">
        <f t="shared" si="3"/>
        <v>0.0065658340921692215</v>
      </c>
    </row>
    <row r="41" spans="1:6" ht="12" customHeight="1" thickBot="1" thickTop="1">
      <c r="A41" s="88" t="s">
        <v>185</v>
      </c>
      <c r="B41" s="76">
        <v>456253622</v>
      </c>
      <c r="C41" s="89">
        <v>542880694</v>
      </c>
      <c r="D41" s="89">
        <v>481409152</v>
      </c>
      <c r="E41" s="77">
        <f t="shared" si="2"/>
        <v>-0.11323213862528697</v>
      </c>
      <c r="F41" s="77">
        <f t="shared" si="3"/>
        <v>0.055134970523039485</v>
      </c>
    </row>
    <row r="42" spans="1:6" ht="12" customHeight="1" thickBot="1" thickTop="1">
      <c r="A42" s="75" t="s">
        <v>86</v>
      </c>
      <c r="B42" s="76">
        <v>202809538</v>
      </c>
      <c r="C42" s="76">
        <v>210504787</v>
      </c>
      <c r="D42" s="76">
        <v>208881759</v>
      </c>
      <c r="E42" s="77">
        <f t="shared" si="2"/>
        <v>-0.007710171455625852</v>
      </c>
      <c r="F42" s="77">
        <f t="shared" si="3"/>
        <v>0.029940509997118576</v>
      </c>
    </row>
    <row r="43" spans="1:6" ht="12" customHeight="1" thickBot="1" thickTop="1">
      <c r="A43" s="75" t="s">
        <v>87</v>
      </c>
      <c r="B43" s="76">
        <v>7742652</v>
      </c>
      <c r="C43" s="76">
        <v>7301975</v>
      </c>
      <c r="D43" s="76">
        <v>7325352</v>
      </c>
      <c r="E43" s="77">
        <f t="shared" si="2"/>
        <v>0.003201462617990338</v>
      </c>
      <c r="F43" s="77">
        <f t="shared" si="3"/>
        <v>-0.053896261900961064</v>
      </c>
    </row>
    <row r="44" spans="1:6" ht="12" customHeight="1" thickBot="1" thickTop="1">
      <c r="A44" s="75" t="s">
        <v>88</v>
      </c>
      <c r="B44" s="76">
        <v>253830493</v>
      </c>
      <c r="C44" s="76">
        <v>250295575</v>
      </c>
      <c r="D44" s="76">
        <v>247341466</v>
      </c>
      <c r="E44" s="77">
        <f t="shared" si="2"/>
        <v>-0.01180248192561934</v>
      </c>
      <c r="F44" s="77">
        <f t="shared" si="3"/>
        <v>-0.025564410813321788</v>
      </c>
    </row>
    <row r="45" spans="1:6" ht="12" customHeight="1" thickBot="1" thickTop="1">
      <c r="A45" s="75" t="s">
        <v>89</v>
      </c>
      <c r="B45" s="76">
        <v>80457795</v>
      </c>
      <c r="C45" s="76">
        <v>80016892</v>
      </c>
      <c r="D45" s="76">
        <v>79952406</v>
      </c>
      <c r="E45" s="77">
        <f t="shared" si="2"/>
        <v>-0.000805904833194471</v>
      </c>
      <c r="F45" s="77">
        <f t="shared" si="3"/>
        <v>-0.006281417481053265</v>
      </c>
    </row>
    <row r="46" spans="1:6" ht="12" customHeight="1" thickBot="1" thickTop="1">
      <c r="A46" s="75" t="s">
        <v>90</v>
      </c>
      <c r="B46" s="76">
        <v>103711691</v>
      </c>
      <c r="C46" s="76">
        <v>104524827</v>
      </c>
      <c r="D46" s="76">
        <v>104856826</v>
      </c>
      <c r="E46" s="77">
        <f t="shared" si="2"/>
        <v>0.00317626930872605</v>
      </c>
      <c r="F46" s="77">
        <f t="shared" si="3"/>
        <v>0.011041522792256854</v>
      </c>
    </row>
    <row r="47" spans="1:6" ht="12" customHeight="1" thickBot="1" thickTop="1">
      <c r="A47" s="88" t="s">
        <v>186</v>
      </c>
      <c r="B47" s="76">
        <v>233225965</v>
      </c>
      <c r="C47" s="89">
        <v>249657440</v>
      </c>
      <c r="D47" s="76">
        <v>225657159</v>
      </c>
      <c r="E47" s="77">
        <f t="shared" si="2"/>
        <v>-0.09613284907511668</v>
      </c>
      <c r="F47" s="77">
        <f t="shared" si="3"/>
        <v>-0.03245267309752583</v>
      </c>
    </row>
    <row r="48" spans="1:6" ht="12" customHeight="1" hidden="1">
      <c r="A48" s="75" t="s">
        <v>92</v>
      </c>
      <c r="B48" s="76"/>
      <c r="C48" s="76"/>
      <c r="D48" s="76"/>
      <c r="E48" s="77" t="str">
        <f t="shared" si="2"/>
        <v>--</v>
      </c>
      <c r="F48" s="77" t="str">
        <f t="shared" si="3"/>
        <v>--</v>
      </c>
    </row>
    <row r="49" spans="1:6" ht="12" customHeight="1" thickBot="1" thickTop="1">
      <c r="A49" s="88" t="s">
        <v>187</v>
      </c>
      <c r="B49" s="76">
        <v>23830211</v>
      </c>
      <c r="C49" s="89">
        <v>25447082</v>
      </c>
      <c r="D49" s="76">
        <v>25132818</v>
      </c>
      <c r="E49" s="77">
        <f t="shared" si="2"/>
        <v>-0.01234970673651305</v>
      </c>
      <c r="F49" s="77">
        <f t="shared" si="3"/>
        <v>0.05466200026512564</v>
      </c>
    </row>
    <row r="50" spans="1:6" ht="12" customHeight="1" thickBot="1" thickTop="1">
      <c r="A50" s="75" t="s">
        <v>94</v>
      </c>
      <c r="B50" s="76">
        <v>114595241</v>
      </c>
      <c r="C50" s="76">
        <v>116488008</v>
      </c>
      <c r="D50" s="76">
        <v>116114315</v>
      </c>
      <c r="E50" s="77">
        <f t="shared" si="2"/>
        <v>-0.0032079954530598548</v>
      </c>
      <c r="F50" s="77">
        <f t="shared" si="3"/>
        <v>0.013255995508574392</v>
      </c>
    </row>
    <row r="51" spans="1:6" ht="12" customHeight="1" thickBot="1" thickTop="1">
      <c r="A51" s="75" t="s">
        <v>95</v>
      </c>
      <c r="B51" s="76">
        <v>13877853</v>
      </c>
      <c r="C51" s="76">
        <v>13703938</v>
      </c>
      <c r="D51" s="76">
        <v>13754978</v>
      </c>
      <c r="E51" s="77">
        <f t="shared" si="2"/>
        <v>0.003724476862052353</v>
      </c>
      <c r="F51" s="77">
        <f t="shared" si="3"/>
        <v>-0.008854035274764764</v>
      </c>
    </row>
    <row r="52" spans="1:6" ht="12" customHeight="1" thickBot="1" thickTop="1">
      <c r="A52" s="75" t="s">
        <v>96</v>
      </c>
      <c r="B52" s="76">
        <v>171918998</v>
      </c>
      <c r="C52" s="76">
        <v>177013583</v>
      </c>
      <c r="D52" s="76">
        <v>175064760</v>
      </c>
      <c r="E52" s="77">
        <f t="shared" si="2"/>
        <v>-0.011009454568240675</v>
      </c>
      <c r="F52" s="77">
        <f t="shared" si="3"/>
        <v>0.018297931215257548</v>
      </c>
    </row>
    <row r="53" spans="1:6" ht="12" customHeight="1" thickBot="1" thickTop="1">
      <c r="A53" s="75" t="s">
        <v>97</v>
      </c>
      <c r="B53" s="76">
        <v>513429165</v>
      </c>
      <c r="C53" s="76">
        <v>503977303</v>
      </c>
      <c r="D53" s="76">
        <v>500165116</v>
      </c>
      <c r="E53" s="77">
        <f t="shared" si="2"/>
        <v>-0.007564203739548168</v>
      </c>
      <c r="F53" s="77">
        <f t="shared" si="3"/>
        <v>-0.025834233627924117</v>
      </c>
    </row>
    <row r="54" spans="1:6" ht="12" customHeight="1" thickBot="1" thickTop="1">
      <c r="A54" s="75" t="s">
        <v>98</v>
      </c>
      <c r="B54" s="76">
        <v>34219019</v>
      </c>
      <c r="C54" s="76">
        <v>32862197</v>
      </c>
      <c r="D54" s="76">
        <v>32572682</v>
      </c>
      <c r="E54" s="77">
        <f t="shared" si="2"/>
        <v>-0.008809970921907625</v>
      </c>
      <c r="F54" s="77">
        <f t="shared" si="3"/>
        <v>-0.048111753291349466</v>
      </c>
    </row>
    <row r="55" spans="1:6" ht="12" customHeight="1" thickBot="1" thickTop="1">
      <c r="A55" s="75" t="s">
        <v>99</v>
      </c>
      <c r="B55" s="76">
        <v>11725761</v>
      </c>
      <c r="C55" s="76">
        <v>12448820</v>
      </c>
      <c r="D55" s="76">
        <v>12505386</v>
      </c>
      <c r="E55" s="77">
        <f t="shared" si="2"/>
        <v>0.00454388448061744</v>
      </c>
      <c r="F55" s="77">
        <f t="shared" si="3"/>
        <v>0.06648822195847245</v>
      </c>
    </row>
    <row r="56" spans="1:6" ht="12" customHeight="1" thickBot="1" thickTop="1">
      <c r="A56" s="88" t="s">
        <v>188</v>
      </c>
      <c r="B56" s="76">
        <v>116908660</v>
      </c>
      <c r="C56" s="89">
        <v>120163981</v>
      </c>
      <c r="D56" s="76">
        <v>119883410</v>
      </c>
      <c r="E56" s="77">
        <f t="shared" si="2"/>
        <v>-0.002334901004985845</v>
      </c>
      <c r="F56" s="77">
        <f t="shared" si="3"/>
        <v>0.02544507823458074</v>
      </c>
    </row>
    <row r="57" spans="1:6" ht="12" customHeight="1" thickBot="1" thickTop="1">
      <c r="A57" s="11" t="s">
        <v>101</v>
      </c>
      <c r="B57" s="76">
        <v>4313971</v>
      </c>
      <c r="C57" s="76">
        <v>4692734</v>
      </c>
      <c r="D57" s="76">
        <v>4693677</v>
      </c>
      <c r="E57" s="77">
        <f t="shared" si="2"/>
        <v>0.00020094895640792766</v>
      </c>
      <c r="F57" s="77">
        <f t="shared" si="3"/>
        <v>0.08801774513551436</v>
      </c>
    </row>
    <row r="58" spans="1:6" ht="12" customHeight="1" thickBot="1" thickTop="1">
      <c r="A58" s="75" t="s">
        <v>102</v>
      </c>
      <c r="B58" s="76">
        <v>140594266</v>
      </c>
      <c r="C58" s="76">
        <v>139753984</v>
      </c>
      <c r="D58" s="76">
        <v>140288777</v>
      </c>
      <c r="E58" s="77">
        <f t="shared" si="2"/>
        <v>0.0038266744510124305</v>
      </c>
      <c r="F58" s="77">
        <f t="shared" si="3"/>
        <v>-0.0021728411029223625</v>
      </c>
    </row>
    <row r="59" spans="1:6" ht="12" customHeight="1" thickBot="1" thickTop="1">
      <c r="A59" s="88" t="s">
        <v>189</v>
      </c>
      <c r="B59" s="76">
        <v>41634397</v>
      </c>
      <c r="C59" s="89">
        <v>48355009</v>
      </c>
      <c r="D59" s="89">
        <v>42218268</v>
      </c>
      <c r="E59" s="77">
        <f t="shared" si="2"/>
        <v>-0.12691014078810325</v>
      </c>
      <c r="F59" s="77">
        <f t="shared" si="3"/>
        <v>0.01402376501333741</v>
      </c>
    </row>
    <row r="60" spans="1:6" ht="12" customHeight="1" thickBot="1" thickTop="1">
      <c r="A60" s="88" t="s">
        <v>190</v>
      </c>
      <c r="B60" s="76">
        <v>97388591</v>
      </c>
      <c r="C60" s="76">
        <v>98525704</v>
      </c>
      <c r="D60" s="76">
        <v>98081823</v>
      </c>
      <c r="E60" s="77">
        <f t="shared" si="2"/>
        <v>-0.004505230432050504</v>
      </c>
      <c r="F60" s="77">
        <f t="shared" si="3"/>
        <v>0.007118205457967864</v>
      </c>
    </row>
    <row r="61" spans="1:6" ht="12" customHeight="1" thickBot="1" thickTop="1">
      <c r="A61" s="75" t="s">
        <v>105</v>
      </c>
      <c r="B61" s="76">
        <v>4320531</v>
      </c>
      <c r="C61" s="76">
        <v>4893191</v>
      </c>
      <c r="D61" s="76">
        <v>4822130</v>
      </c>
      <c r="E61" s="77">
        <f t="shared" si="2"/>
        <v>-0.014522425141385244</v>
      </c>
      <c r="F61" s="77">
        <f t="shared" si="3"/>
        <v>0.11609660942138825</v>
      </c>
    </row>
    <row r="62" spans="1:6" ht="12" customHeight="1" hidden="1">
      <c r="A62" s="75" t="s">
        <v>42</v>
      </c>
      <c r="B62" s="76"/>
      <c r="C62" s="76"/>
      <c r="D62" s="76"/>
      <c r="E62" s="77" t="str">
        <f t="shared" si="2"/>
        <v>--</v>
      </c>
      <c r="F62" s="77" t="str">
        <f t="shared" si="3"/>
        <v>--</v>
      </c>
    </row>
    <row r="63" spans="1:6" ht="12" customHeight="1" hidden="1">
      <c r="A63" s="75" t="s">
        <v>43</v>
      </c>
      <c r="B63" s="76"/>
      <c r="C63" s="76"/>
      <c r="D63" s="76"/>
      <c r="E63" s="77" t="str">
        <f t="shared" si="2"/>
        <v>--</v>
      </c>
      <c r="F63" s="77" t="str">
        <f t="shared" si="3"/>
        <v>--</v>
      </c>
    </row>
    <row r="64" spans="1:6" ht="12" customHeight="1" hidden="1">
      <c r="A64" s="75" t="s">
        <v>44</v>
      </c>
      <c r="B64" s="76"/>
      <c r="C64" s="76"/>
      <c r="D64" s="76"/>
      <c r="E64" s="77" t="str">
        <f t="shared" si="2"/>
        <v>--</v>
      </c>
      <c r="F64" s="77" t="str">
        <f t="shared" si="3"/>
        <v>--</v>
      </c>
    </row>
    <row r="65" spans="1:6" ht="12" customHeight="1" hidden="1">
      <c r="A65" s="75" t="s">
        <v>45</v>
      </c>
      <c r="B65" s="76"/>
      <c r="C65" s="76"/>
      <c r="D65" s="76"/>
      <c r="E65" s="77" t="str">
        <f t="shared" si="2"/>
        <v>--</v>
      </c>
      <c r="F65" s="77" t="str">
        <f t="shared" si="3"/>
        <v>--</v>
      </c>
    </row>
    <row r="66" spans="1:6" ht="12" customHeight="1" hidden="1">
      <c r="A66" s="75" t="s">
        <v>46</v>
      </c>
      <c r="B66" s="76"/>
      <c r="C66" s="76"/>
      <c r="D66" s="76"/>
      <c r="E66" s="77" t="str">
        <f t="shared" si="2"/>
        <v>--</v>
      </c>
      <c r="F66" s="77" t="str">
        <f t="shared" si="3"/>
        <v>--</v>
      </c>
    </row>
    <row r="67" spans="1:6" ht="12" customHeight="1" thickBot="1" thickTop="1">
      <c r="A67" s="78" t="s">
        <v>47</v>
      </c>
      <c r="B67" s="79">
        <v>6218208151</v>
      </c>
      <c r="C67" s="79">
        <v>6472031614</v>
      </c>
      <c r="D67" s="79">
        <v>6390989986</v>
      </c>
      <c r="E67" s="82">
        <f t="shared" si="2"/>
        <v>-0.012521822023349592</v>
      </c>
      <c r="F67" s="82">
        <f t="shared" si="3"/>
        <v>0.02778643474201062</v>
      </c>
    </row>
    <row r="68" spans="1:6" ht="19.5" customHeight="1" thickTop="1">
      <c r="A68" s="148" t="s">
        <v>48</v>
      </c>
      <c r="B68" s="149"/>
      <c r="C68" s="80" t="s">
        <v>49</v>
      </c>
      <c r="D68" s="150" t="s">
        <v>108</v>
      </c>
      <c r="E68" s="150"/>
      <c r="F68" s="151"/>
    </row>
    <row r="69" spans="1:6" ht="24" customHeight="1">
      <c r="A69" s="152" t="s">
        <v>50</v>
      </c>
      <c r="B69" s="153"/>
      <c r="C69" s="153"/>
      <c r="D69" s="153"/>
      <c r="E69" s="153"/>
      <c r="F69" s="154"/>
    </row>
    <row r="70" spans="1:6" ht="15" customHeight="1" thickBot="1">
      <c r="A70" s="129" t="str">
        <f>'Latest Avail. Month-Households'!A70</f>
        <v>November and December 2012 data are preliminary and are subject to significant revision.</v>
      </c>
      <c r="B70" s="130"/>
      <c r="C70" s="130"/>
      <c r="D70" s="130"/>
      <c r="E70" s="130"/>
      <c r="F70" s="131"/>
    </row>
    <row r="71" ht="12.75" customHeight="1" thickTop="1"/>
  </sheetData>
  <sheetProtection/>
  <mergeCells count="8">
    <mergeCell ref="A69:F69"/>
    <mergeCell ref="A70:F70"/>
    <mergeCell ref="A1:F1"/>
    <mergeCell ref="A2:F2"/>
    <mergeCell ref="E3:F3"/>
    <mergeCell ref="E4:F4"/>
    <mergeCell ref="A68:B68"/>
    <mergeCell ref="D68:F68"/>
  </mergeCells>
  <hyperlinks>
    <hyperlink ref="D68:F68" r:id="rId1" display="SNAP Disaster Response Summary"/>
  </hyperlinks>
  <printOptions horizontalCentered="1"/>
  <pageMargins left="0.6" right="0.6" top="0.75" bottom="0.75" header="0.3" footer="0.3"/>
  <pageSetup horizontalDpi="600" verticalDpi="600" orientation="portrait" scale="85" r:id="rId2"/>
  <headerFooter>
    <oddHeader>&amp;L&amp;C&amp;R</oddHeader>
    <oddFooter>&amp;L&amp;C&amp;R</oddFooter>
  </headerFooter>
</worksheet>
</file>

<file path=xl/worksheets/sheet2.xml><?xml version="1.0" encoding="utf-8"?>
<worksheet xmlns="http://schemas.openxmlformats.org/spreadsheetml/2006/main" xmlns:r="http://schemas.openxmlformats.org/officeDocument/2006/relationships">
  <dimension ref="A1:GD65"/>
  <sheetViews>
    <sheetView view="pageBreakPreview" zoomScaleSheetLayoutView="100" zoomScalePageLayoutView="0" workbookViewId="0" topLeftCell="A1">
      <selection activeCell="D16" sqref="D16"/>
    </sheetView>
  </sheetViews>
  <sheetFormatPr defaultColWidth="9.140625" defaultRowHeight="14.25" customHeight="1"/>
  <cols>
    <col min="1" max="1" width="9.8515625" style="26" customWidth="1"/>
    <col min="2" max="3" width="12.8515625" style="26" customWidth="1"/>
    <col min="4" max="4" width="16.57421875" style="26" customWidth="1"/>
    <col min="5" max="5" width="12.7109375" style="26" customWidth="1"/>
    <col min="6" max="6" width="13.57421875" style="26" customWidth="1"/>
    <col min="7" max="7" width="12.8515625" style="26" customWidth="1"/>
    <col min="8" max="8" width="1.7109375" style="49" customWidth="1"/>
    <col min="9" max="9" width="12.8515625" style="26" customWidth="1"/>
    <col min="10" max="10" width="1.7109375" style="49" customWidth="1"/>
    <col min="11" max="11" width="12.8515625" style="26" customWidth="1"/>
    <col min="12" max="12" width="1.7109375" style="49" customWidth="1"/>
    <col min="13" max="13" width="12.8515625" style="26" customWidth="1"/>
    <col min="14" max="14" width="1.7109375" style="49" customWidth="1"/>
    <col min="15" max="15" width="12.8515625" style="26" customWidth="1"/>
    <col min="16" max="16" width="1.7109375" style="49" customWidth="1"/>
    <col min="17" max="17" width="12.8515625" style="26" customWidth="1"/>
    <col min="18" max="18" width="1.7109375" style="49" customWidth="1"/>
    <col min="19" max="19" width="12.8515625" style="26" customWidth="1"/>
    <col min="20" max="20" width="1.7109375" style="49" customWidth="1"/>
    <col min="21" max="21" width="12.8515625" style="26" customWidth="1"/>
    <col min="22" max="22" width="1.7109375" style="49" customWidth="1"/>
    <col min="23" max="23" width="12.8515625" style="26" customWidth="1"/>
    <col min="24" max="24" width="1.7109375" style="49" customWidth="1"/>
    <col min="25" max="25" width="12.8515625" style="26" customWidth="1"/>
    <col min="26" max="26" width="1.7109375" style="49" customWidth="1"/>
    <col min="27" max="27" width="12.8515625" style="26" customWidth="1"/>
    <col min="28" max="28" width="1.7109375" style="49" customWidth="1"/>
    <col min="29" max="29" width="12.8515625" style="26" customWidth="1"/>
    <col min="30" max="30" width="1.7109375" style="49" customWidth="1"/>
    <col min="31" max="31" width="12.8515625" style="26" customWidth="1"/>
    <col min="32" max="32" width="1.7109375" style="26" customWidth="1"/>
    <col min="33" max="33" width="12.8515625" style="26" customWidth="1"/>
    <col min="34" max="34" width="1.7109375" style="26" customWidth="1"/>
    <col min="35" max="35" width="12.8515625" style="26" customWidth="1"/>
    <col min="36" max="36" width="1.7109375" style="26" customWidth="1"/>
    <col min="37" max="37" width="12.8515625" style="26" customWidth="1"/>
    <col min="38" max="38" width="1.7109375" style="26" customWidth="1"/>
    <col min="39" max="39" width="12.8515625" style="26" customWidth="1"/>
    <col min="40" max="40" width="1.7109375" style="26" customWidth="1"/>
    <col min="41" max="41" width="12.8515625" style="26" customWidth="1"/>
    <col min="42" max="42" width="1.7109375" style="26" customWidth="1"/>
    <col min="43" max="43" width="12.8515625" style="26" customWidth="1"/>
    <col min="44" max="44" width="1.7109375" style="26" customWidth="1"/>
    <col min="45" max="45" width="12.8515625" style="26" customWidth="1"/>
    <col min="46" max="46" width="1.7109375" style="26" customWidth="1"/>
    <col min="47" max="47" width="12.8515625" style="26" customWidth="1"/>
    <col min="48" max="48" width="1.7109375" style="26" customWidth="1"/>
    <col min="49" max="49" width="12.8515625" style="26" customWidth="1"/>
    <col min="50" max="50" width="1.7109375" style="26" customWidth="1"/>
    <col min="51" max="51" width="12.8515625" style="26" customWidth="1"/>
    <col min="52" max="52" width="1.7109375" style="26" customWidth="1"/>
    <col min="53" max="53" width="12.8515625" style="26" customWidth="1"/>
    <col min="54" max="54" width="1.7109375" style="26" customWidth="1"/>
    <col min="55" max="55" width="12.8515625" style="26" customWidth="1"/>
    <col min="56" max="56" width="1.7109375" style="26" customWidth="1"/>
    <col min="57" max="57" width="12.8515625" style="26" customWidth="1"/>
    <col min="58" max="58" width="1.7109375" style="26" customWidth="1"/>
    <col min="59" max="59" width="12.8515625" style="26" customWidth="1"/>
    <col min="60" max="60" width="1.7109375" style="26" customWidth="1"/>
    <col min="61" max="61" width="12.8515625" style="26" customWidth="1"/>
    <col min="62" max="62" width="1.7109375" style="26" customWidth="1"/>
    <col min="63" max="63" width="12.8515625" style="26" customWidth="1"/>
    <col min="64" max="64" width="1.7109375" style="26" customWidth="1"/>
    <col min="65" max="65" width="12.8515625" style="26" customWidth="1"/>
    <col min="66" max="66" width="1.7109375" style="26" customWidth="1"/>
    <col min="67" max="67" width="12.8515625" style="26" customWidth="1"/>
    <col min="68" max="68" width="1.7109375" style="26" customWidth="1"/>
    <col min="69" max="69" width="12.8515625" style="26" customWidth="1"/>
    <col min="70" max="70" width="1.7109375" style="26" customWidth="1"/>
    <col min="71" max="71" width="12.8515625" style="26" customWidth="1"/>
    <col min="72" max="72" width="1.7109375" style="26" customWidth="1"/>
    <col min="73" max="73" width="12.8515625" style="26" customWidth="1"/>
    <col min="74" max="74" width="1.7109375" style="26" customWidth="1"/>
    <col min="75" max="75" width="12.8515625" style="26" customWidth="1"/>
    <col min="76" max="76" width="1.7109375" style="26" customWidth="1"/>
    <col min="77" max="77" width="12.8515625" style="26" customWidth="1"/>
    <col min="78" max="78" width="1.7109375" style="26" customWidth="1"/>
    <col min="79" max="79" width="12.8515625" style="26" customWidth="1"/>
    <col min="80" max="80" width="1.7109375" style="26" customWidth="1"/>
    <col min="81" max="81" width="12.8515625" style="26" customWidth="1"/>
    <col min="82" max="82" width="1.7109375" style="26" customWidth="1"/>
    <col min="83" max="83" width="12.8515625" style="26" customWidth="1"/>
    <col min="84" max="84" width="1.7109375" style="26" customWidth="1"/>
    <col min="85" max="85" width="12.8515625" style="26" customWidth="1"/>
    <col min="86" max="86" width="1.7109375" style="26" customWidth="1"/>
    <col min="87" max="87" width="12.8515625" style="26" customWidth="1"/>
    <col min="88" max="88" width="1.7109375" style="26" customWidth="1"/>
    <col min="89" max="89" width="12.8515625" style="26" customWidth="1"/>
    <col min="90" max="90" width="1.7109375" style="26" customWidth="1"/>
    <col min="91" max="91" width="12.8515625" style="26" customWidth="1"/>
    <col min="92" max="92" width="1.7109375" style="26" customWidth="1"/>
    <col min="93" max="93" width="12.8515625" style="26" customWidth="1"/>
    <col min="94" max="94" width="1.7109375" style="26" customWidth="1"/>
    <col min="95" max="95" width="12.8515625" style="26" customWidth="1"/>
    <col min="96" max="96" width="1.7109375" style="26" customWidth="1"/>
    <col min="97" max="97" width="12.8515625" style="26" customWidth="1"/>
    <col min="98" max="98" width="1.7109375" style="26" customWidth="1"/>
    <col min="99" max="99" width="12.8515625" style="26" customWidth="1"/>
    <col min="100" max="100" width="1.7109375" style="26" customWidth="1"/>
    <col min="101" max="101" width="12.8515625" style="26" customWidth="1"/>
    <col min="102" max="102" width="1.7109375" style="26" customWidth="1"/>
    <col min="103" max="103" width="12.8515625" style="26" customWidth="1"/>
    <col min="104" max="104" width="1.7109375" style="26" customWidth="1"/>
    <col min="105" max="105" width="12.8515625" style="26" customWidth="1"/>
    <col min="106" max="106" width="1.7109375" style="26" customWidth="1"/>
    <col min="107" max="107" width="12.8515625" style="26" customWidth="1"/>
    <col min="108" max="108" width="1.7109375" style="26" customWidth="1"/>
    <col min="109" max="109" width="12.8515625" style="26" customWidth="1"/>
    <col min="110" max="110" width="1.7109375" style="26" customWidth="1"/>
    <col min="111" max="111" width="12.8515625" style="26" customWidth="1"/>
    <col min="112" max="112" width="1.7109375" style="26" customWidth="1"/>
    <col min="113" max="113" width="12.8515625" style="26" customWidth="1"/>
    <col min="114" max="114" width="1.7109375" style="26" customWidth="1"/>
    <col min="115" max="115" width="12.8515625" style="26" customWidth="1"/>
    <col min="116" max="116" width="1.7109375" style="26" customWidth="1"/>
    <col min="117" max="117" width="12.8515625" style="26" customWidth="1"/>
    <col min="118" max="118" width="1.7109375" style="26" customWidth="1"/>
    <col min="119" max="119" width="12.8515625" style="26" customWidth="1"/>
    <col min="120" max="120" width="1.7109375" style="26" customWidth="1"/>
    <col min="121" max="121" width="12.8515625" style="26" customWidth="1"/>
    <col min="122" max="122" width="1.7109375" style="26" customWidth="1"/>
    <col min="123" max="123" width="12.8515625" style="26" customWidth="1"/>
    <col min="124" max="124" width="1.7109375" style="26" customWidth="1"/>
    <col min="125" max="125" width="12.8515625" style="26" customWidth="1"/>
    <col min="126" max="126" width="1.7109375" style="26" customWidth="1"/>
    <col min="127" max="127" width="12.8515625" style="26" customWidth="1"/>
    <col min="128" max="128" width="1.7109375" style="26" customWidth="1"/>
    <col min="129" max="129" width="12.8515625" style="26" customWidth="1"/>
    <col min="130" max="130" width="1.7109375" style="26" customWidth="1"/>
    <col min="131" max="131" width="12.8515625" style="26" customWidth="1"/>
    <col min="132" max="132" width="1.7109375" style="26" customWidth="1"/>
    <col min="133" max="133" width="12.8515625" style="26" customWidth="1"/>
    <col min="134" max="134" width="1.7109375" style="26" customWidth="1"/>
    <col min="135" max="135" width="12.8515625" style="26" customWidth="1"/>
    <col min="136" max="136" width="1.7109375" style="26" customWidth="1"/>
    <col min="137" max="137" width="12.8515625" style="26" customWidth="1"/>
    <col min="138" max="138" width="1.7109375" style="26" customWidth="1"/>
    <col min="139" max="139" width="12.8515625" style="26" customWidth="1"/>
    <col min="140" max="140" width="1.7109375" style="26" customWidth="1"/>
    <col min="141" max="141" width="12.8515625" style="26" customWidth="1"/>
    <col min="142" max="142" width="1.7109375" style="26" customWidth="1"/>
    <col min="143" max="143" width="12.8515625" style="26" customWidth="1"/>
    <col min="144" max="144" width="1.7109375" style="26" customWidth="1"/>
    <col min="145" max="145" width="12.8515625" style="26" customWidth="1"/>
    <col min="146" max="146" width="1.7109375" style="26" customWidth="1"/>
    <col min="147" max="147" width="12.8515625" style="26" customWidth="1"/>
    <col min="148" max="148" width="1.7109375" style="26" customWidth="1"/>
    <col min="149" max="149" width="12.8515625" style="26" customWidth="1"/>
    <col min="150" max="150" width="1.7109375" style="26" customWidth="1"/>
    <col min="151" max="151" width="12.8515625" style="26" customWidth="1"/>
    <col min="152" max="152" width="1.7109375" style="26" customWidth="1"/>
    <col min="153" max="153" width="12.8515625" style="26" customWidth="1"/>
    <col min="154" max="154" width="1.7109375" style="26" customWidth="1"/>
    <col min="155" max="155" width="12.8515625" style="26" customWidth="1"/>
    <col min="156" max="156" width="1.7109375" style="26" customWidth="1"/>
    <col min="157" max="157" width="12.8515625" style="26" customWidth="1"/>
    <col min="158" max="158" width="1.7109375" style="26" customWidth="1"/>
    <col min="159" max="159" width="12.8515625" style="26" customWidth="1"/>
    <col min="160" max="160" width="1.7109375" style="26" customWidth="1"/>
    <col min="161" max="161" width="12.8515625" style="26" customWidth="1"/>
    <col min="162" max="162" width="1.7109375" style="26" customWidth="1"/>
    <col min="163" max="163" width="12.8515625" style="26" customWidth="1"/>
    <col min="164" max="164" width="1.7109375" style="26" customWidth="1"/>
    <col min="165" max="165" width="12.8515625" style="26" customWidth="1"/>
    <col min="166" max="166" width="1.7109375" style="26" customWidth="1"/>
    <col min="167" max="167" width="12.8515625" style="26" customWidth="1"/>
    <col min="168" max="168" width="1.7109375" style="26" customWidth="1"/>
    <col min="169" max="169" width="12.8515625" style="26" customWidth="1"/>
    <col min="170" max="170" width="1.7109375" style="26" customWidth="1"/>
    <col min="171" max="171" width="12.8515625" style="26" customWidth="1"/>
    <col min="172" max="172" width="1.7109375" style="26" customWidth="1"/>
    <col min="173" max="173" width="12.8515625" style="26" customWidth="1"/>
    <col min="174" max="174" width="1.7109375" style="26" customWidth="1"/>
    <col min="175" max="175" width="12.8515625" style="26" customWidth="1"/>
    <col min="176" max="176" width="1.7109375" style="26" customWidth="1"/>
    <col min="177" max="177" width="12.8515625" style="26" customWidth="1"/>
    <col min="178" max="178" width="1.7109375" style="26" customWidth="1"/>
    <col min="179" max="179" width="12.8515625" style="26" customWidth="1"/>
    <col min="180" max="180" width="1.7109375" style="26" customWidth="1"/>
    <col min="181" max="181" width="12.8515625" style="26" customWidth="1"/>
    <col min="182" max="182" width="1.7109375" style="26" customWidth="1"/>
    <col min="183" max="183" width="12.8515625" style="26" customWidth="1"/>
    <col min="184" max="184" width="1.7109375" style="26" customWidth="1"/>
    <col min="185" max="185" width="12.8515625" style="26" customWidth="1"/>
    <col min="186" max="186" width="1.7109375" style="26" customWidth="1"/>
    <col min="187" max="16384" width="9.140625" style="26" customWidth="1"/>
  </cols>
  <sheetData>
    <row r="1" spans="1:30" ht="12" customHeight="1" thickBot="1" thickTop="1">
      <c r="A1" s="105" t="s">
        <v>9</v>
      </c>
      <c r="B1" s="106"/>
      <c r="C1" s="106"/>
      <c r="D1" s="106"/>
      <c r="E1" s="106"/>
      <c r="F1" s="107"/>
      <c r="G1" s="33"/>
      <c r="H1" s="34"/>
      <c r="I1" s="34"/>
      <c r="J1" s="34"/>
      <c r="K1" s="34"/>
      <c r="L1" s="34"/>
      <c r="M1" s="34"/>
      <c r="N1" s="34"/>
      <c r="O1" s="34"/>
      <c r="P1" s="34"/>
      <c r="Q1" s="34"/>
      <c r="R1" s="34"/>
      <c r="S1" s="34"/>
      <c r="T1" s="34"/>
      <c r="U1" s="34"/>
      <c r="V1" s="34"/>
      <c r="W1" s="34"/>
      <c r="X1" s="34"/>
      <c r="Y1" s="34"/>
      <c r="Z1" s="34"/>
      <c r="AA1" s="34"/>
      <c r="AB1" s="34"/>
      <c r="AC1" s="35"/>
      <c r="AD1" s="36"/>
    </row>
    <row r="2" spans="1:30" ht="12" customHeight="1" thickBot="1" thickTop="1">
      <c r="A2" s="114" t="s">
        <v>176</v>
      </c>
      <c r="B2" s="106"/>
      <c r="C2" s="106"/>
      <c r="D2" s="106"/>
      <c r="E2" s="106"/>
      <c r="F2" s="107"/>
      <c r="G2" s="33"/>
      <c r="H2" s="34"/>
      <c r="I2" s="34"/>
      <c r="J2" s="34"/>
      <c r="K2" s="34"/>
      <c r="L2" s="34"/>
      <c r="M2" s="34"/>
      <c r="N2" s="34"/>
      <c r="O2" s="34"/>
      <c r="P2" s="34"/>
      <c r="Q2" s="34"/>
      <c r="R2" s="34"/>
      <c r="S2" s="34"/>
      <c r="T2" s="34"/>
      <c r="U2" s="34"/>
      <c r="V2" s="34"/>
      <c r="W2" s="34"/>
      <c r="X2" s="34"/>
      <c r="Y2" s="34"/>
      <c r="Z2" s="34"/>
      <c r="AA2" s="34"/>
      <c r="AB2" s="34"/>
      <c r="AC2" s="35"/>
      <c r="AD2" s="36"/>
    </row>
    <row r="3" spans="1:30" ht="12" customHeight="1" thickBot="1" thickTop="1">
      <c r="A3" s="37" t="s">
        <v>10</v>
      </c>
      <c r="B3" s="105" t="s">
        <v>11</v>
      </c>
      <c r="C3" s="107"/>
      <c r="D3" s="37" t="s">
        <v>12</v>
      </c>
      <c r="E3" s="105" t="s">
        <v>13</v>
      </c>
      <c r="F3" s="107"/>
      <c r="G3" s="33"/>
      <c r="H3" s="34"/>
      <c r="I3" s="34"/>
      <c r="J3" s="34"/>
      <c r="K3" s="34"/>
      <c r="L3" s="34"/>
      <c r="M3" s="34"/>
      <c r="N3" s="34"/>
      <c r="O3" s="34"/>
      <c r="P3" s="34"/>
      <c r="Q3" s="34"/>
      <c r="R3" s="34"/>
      <c r="S3" s="34"/>
      <c r="T3" s="34"/>
      <c r="U3" s="34"/>
      <c r="V3" s="34"/>
      <c r="W3" s="34"/>
      <c r="X3" s="34"/>
      <c r="Y3" s="34"/>
      <c r="Z3" s="34"/>
      <c r="AA3" s="34"/>
      <c r="AB3" s="34"/>
      <c r="AD3" s="36"/>
    </row>
    <row r="4" spans="1:30" ht="12" customHeight="1" thickBot="1" thickTop="1">
      <c r="A4" s="37" t="s">
        <v>14</v>
      </c>
      <c r="B4" s="37" t="s">
        <v>15</v>
      </c>
      <c r="C4" s="37" t="s">
        <v>16</v>
      </c>
      <c r="D4" s="37" t="s">
        <v>17</v>
      </c>
      <c r="E4" s="37" t="s">
        <v>18</v>
      </c>
      <c r="F4" s="37" t="s">
        <v>19</v>
      </c>
      <c r="G4" s="33"/>
      <c r="H4" s="34"/>
      <c r="I4" s="34"/>
      <c r="J4" s="34"/>
      <c r="K4" s="34"/>
      <c r="L4" s="34"/>
      <c r="M4" s="34"/>
      <c r="N4" s="34"/>
      <c r="O4" s="34"/>
      <c r="P4" s="34"/>
      <c r="Q4" s="34"/>
      <c r="R4" s="34"/>
      <c r="S4" s="34"/>
      <c r="T4" s="34"/>
      <c r="U4" s="34"/>
      <c r="V4" s="34"/>
      <c r="W4" s="34"/>
      <c r="X4" s="34"/>
      <c r="Y4" s="34"/>
      <c r="Z4" s="34"/>
      <c r="AA4" s="34"/>
      <c r="AB4" s="34"/>
      <c r="AD4" s="36"/>
    </row>
    <row r="5" spans="1:186" ht="12" customHeight="1" thickBot="1" thickTop="1">
      <c r="A5" s="105" t="s">
        <v>20</v>
      </c>
      <c r="B5" s="106"/>
      <c r="C5" s="106"/>
      <c r="D5" s="106"/>
      <c r="E5" s="106"/>
      <c r="F5" s="107"/>
      <c r="G5" s="33"/>
      <c r="H5" s="33"/>
      <c r="I5" s="33"/>
      <c r="J5" s="33"/>
      <c r="K5" s="33"/>
      <c r="L5" s="33"/>
      <c r="M5" s="33"/>
      <c r="N5" s="33"/>
      <c r="O5" s="33"/>
      <c r="P5" s="33"/>
      <c r="Q5" s="33"/>
      <c r="R5" s="33"/>
      <c r="S5" s="33"/>
      <c r="T5" s="33"/>
      <c r="U5" s="33"/>
      <c r="V5" s="33"/>
      <c r="W5" s="33"/>
      <c r="X5" s="33"/>
      <c r="Y5" s="33"/>
      <c r="Z5" s="33"/>
      <c r="AA5" s="33"/>
      <c r="AB5" s="33"/>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3"/>
      <c r="CL5" s="33"/>
      <c r="CM5" s="33"/>
      <c r="CN5" s="33"/>
      <c r="CO5" s="33"/>
      <c r="CP5" s="33"/>
      <c r="CQ5" s="33"/>
      <c r="CR5" s="33"/>
      <c r="CS5" s="33"/>
      <c r="CT5" s="33"/>
      <c r="CU5" s="33"/>
      <c r="CV5" s="33"/>
      <c r="CW5" s="33"/>
      <c r="CX5" s="33"/>
      <c r="CY5" s="33"/>
      <c r="CZ5" s="33"/>
      <c r="DA5" s="33"/>
      <c r="DB5" s="33"/>
      <c r="DC5" s="33"/>
      <c r="DD5" s="33"/>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c r="FB5" s="38"/>
      <c r="FC5" s="38"/>
      <c r="FD5" s="38"/>
      <c r="FE5" s="38"/>
      <c r="FF5" s="38"/>
      <c r="FG5" s="38"/>
      <c r="FH5" s="38"/>
      <c r="FI5" s="38"/>
      <c r="FJ5" s="38"/>
      <c r="FK5" s="38"/>
      <c r="FL5" s="38"/>
      <c r="FM5" s="38"/>
      <c r="FN5" s="38"/>
      <c r="FO5" s="38"/>
      <c r="FP5" s="38"/>
      <c r="FQ5" s="38"/>
      <c r="FR5" s="38"/>
      <c r="FS5" s="38"/>
      <c r="FT5" s="38"/>
      <c r="FU5" s="38"/>
      <c r="FV5" s="38"/>
      <c r="FW5" s="38"/>
      <c r="FX5" s="38"/>
      <c r="FY5" s="38"/>
      <c r="FZ5" s="38"/>
      <c r="GA5" s="38"/>
      <c r="GB5" s="38"/>
      <c r="GC5" s="38"/>
      <c r="GD5" s="38"/>
    </row>
    <row r="6" spans="1:186" ht="12" customHeight="1" thickBot="1" thickTop="1">
      <c r="A6" s="39" t="s">
        <v>112</v>
      </c>
      <c r="B6" s="40">
        <v>47675299</v>
      </c>
      <c r="C6" s="40">
        <v>23008080.3333</v>
      </c>
      <c r="D6" s="40">
        <v>19200632079</v>
      </c>
      <c r="E6" s="41">
        <v>134.2458</v>
      </c>
      <c r="F6" s="41">
        <v>278.1723</v>
      </c>
      <c r="G6" s="42"/>
      <c r="H6" s="42"/>
      <c r="I6" s="42"/>
      <c r="J6" s="42"/>
      <c r="K6" s="42"/>
      <c r="L6" s="42"/>
      <c r="M6" s="42"/>
      <c r="N6" s="42"/>
      <c r="O6" s="42"/>
      <c r="P6" s="42"/>
      <c r="Q6" s="42"/>
      <c r="R6" s="42"/>
      <c r="S6" s="42"/>
      <c r="T6" s="42"/>
      <c r="U6" s="42"/>
      <c r="V6" s="42"/>
      <c r="W6" s="42"/>
      <c r="X6" s="42"/>
      <c r="Y6" s="42"/>
      <c r="Z6" s="42"/>
      <c r="AA6" s="42"/>
      <c r="AB6" s="42"/>
      <c r="AC6" s="42"/>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42"/>
      <c r="CL6" s="42"/>
      <c r="CM6" s="42"/>
      <c r="CN6" s="42"/>
      <c r="CO6" s="42"/>
      <c r="CP6" s="42"/>
      <c r="CQ6" s="42"/>
      <c r="CR6" s="42"/>
      <c r="CS6" s="42"/>
      <c r="CT6" s="42"/>
      <c r="CU6" s="42"/>
      <c r="CV6" s="42"/>
      <c r="CW6" s="42"/>
      <c r="CX6" s="42"/>
      <c r="CY6" s="42"/>
      <c r="CZ6" s="42"/>
      <c r="DA6" s="42"/>
      <c r="DB6" s="42"/>
      <c r="DC6" s="42"/>
      <c r="DD6" s="42"/>
      <c r="DE6" s="42"/>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8"/>
      <c r="ES6" s="38"/>
      <c r="ET6" s="38"/>
      <c r="EU6" s="38"/>
      <c r="EV6" s="38"/>
      <c r="EW6" s="38"/>
      <c r="EX6" s="38"/>
      <c r="EY6" s="38"/>
      <c r="EZ6" s="38"/>
      <c r="FA6" s="38"/>
      <c r="FB6" s="38"/>
      <c r="FC6" s="38"/>
      <c r="FD6" s="38"/>
      <c r="FE6" s="38"/>
      <c r="FF6" s="38"/>
      <c r="FG6" s="38"/>
      <c r="FH6" s="38"/>
      <c r="FI6" s="38"/>
      <c r="FJ6" s="38"/>
      <c r="FK6" s="38"/>
      <c r="FL6" s="38"/>
      <c r="FM6" s="38"/>
      <c r="FN6" s="38"/>
      <c r="FO6" s="38"/>
      <c r="FP6" s="38"/>
      <c r="FQ6" s="38"/>
      <c r="FR6" s="38"/>
      <c r="FS6" s="38"/>
      <c r="FT6" s="38"/>
      <c r="FU6" s="38"/>
      <c r="FV6" s="38"/>
      <c r="FW6" s="38"/>
      <c r="FX6" s="38"/>
      <c r="FY6" s="38"/>
      <c r="FZ6" s="38"/>
      <c r="GA6" s="38"/>
      <c r="GB6" s="38"/>
      <c r="GC6" s="38"/>
      <c r="GD6" s="38"/>
    </row>
    <row r="7" spans="1:186" ht="12" customHeight="1" thickBot="1" thickTop="1">
      <c r="A7" s="39" t="s">
        <v>113</v>
      </c>
      <c r="B7" s="40">
        <v>46609071.5</v>
      </c>
      <c r="C7" s="40">
        <v>22329713.4167</v>
      </c>
      <c r="D7" s="40">
        <v>74619460715</v>
      </c>
      <c r="E7" s="41">
        <v>133.4137</v>
      </c>
      <c r="F7" s="41">
        <v>278.476</v>
      </c>
      <c r="G7" s="42"/>
      <c r="H7" s="42"/>
      <c r="I7" s="42"/>
      <c r="J7" s="42"/>
      <c r="K7" s="42"/>
      <c r="L7" s="42"/>
      <c r="M7" s="42"/>
      <c r="N7" s="42"/>
      <c r="O7" s="42"/>
      <c r="P7" s="42"/>
      <c r="Q7" s="42"/>
      <c r="R7" s="42"/>
      <c r="S7" s="42"/>
      <c r="T7" s="42"/>
      <c r="U7" s="42"/>
      <c r="V7" s="42"/>
      <c r="W7" s="42"/>
      <c r="X7" s="42"/>
      <c r="Y7" s="42"/>
      <c r="Z7" s="42"/>
      <c r="AA7" s="42"/>
      <c r="AB7" s="42"/>
      <c r="AC7" s="42"/>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42"/>
      <c r="CL7" s="42"/>
      <c r="CM7" s="42"/>
      <c r="CN7" s="42"/>
      <c r="CO7" s="42"/>
      <c r="CP7" s="42"/>
      <c r="CQ7" s="42"/>
      <c r="CR7" s="42"/>
      <c r="CS7" s="42"/>
      <c r="CT7" s="42"/>
      <c r="CU7" s="42"/>
      <c r="CV7" s="42"/>
      <c r="CW7" s="42"/>
      <c r="CX7" s="42"/>
      <c r="CY7" s="42"/>
      <c r="CZ7" s="42"/>
      <c r="DA7" s="42"/>
      <c r="DB7" s="42"/>
      <c r="DC7" s="42"/>
      <c r="DD7" s="42"/>
      <c r="DE7" s="42"/>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c r="EO7" s="38"/>
      <c r="EP7" s="38"/>
      <c r="EQ7" s="38"/>
      <c r="ER7" s="38"/>
      <c r="ES7" s="38"/>
      <c r="ET7" s="38"/>
      <c r="EU7" s="38"/>
      <c r="EV7" s="38"/>
      <c r="EW7" s="38"/>
      <c r="EX7" s="38"/>
      <c r="EY7" s="38"/>
      <c r="EZ7" s="38"/>
      <c r="FA7" s="38"/>
      <c r="FB7" s="38"/>
      <c r="FC7" s="38"/>
      <c r="FD7" s="38"/>
      <c r="FE7" s="38"/>
      <c r="FF7" s="38"/>
      <c r="FG7" s="38"/>
      <c r="FH7" s="38"/>
      <c r="FI7" s="38"/>
      <c r="FJ7" s="38"/>
      <c r="FK7" s="38"/>
      <c r="FL7" s="38"/>
      <c r="FM7" s="38"/>
      <c r="FN7" s="38"/>
      <c r="FO7" s="38"/>
      <c r="FP7" s="38"/>
      <c r="FQ7" s="38"/>
      <c r="FR7" s="38"/>
      <c r="FS7" s="38"/>
      <c r="FT7" s="38"/>
      <c r="FU7" s="38"/>
      <c r="FV7" s="38"/>
      <c r="FW7" s="38"/>
      <c r="FX7" s="38"/>
      <c r="FY7" s="38"/>
      <c r="FZ7" s="38"/>
      <c r="GA7" s="38"/>
      <c r="GB7" s="38"/>
      <c r="GC7" s="38"/>
      <c r="GD7" s="38"/>
    </row>
    <row r="8" spans="1:186" ht="12" customHeight="1" thickBot="1" thickTop="1">
      <c r="A8" s="39" t="s">
        <v>114</v>
      </c>
      <c r="B8" s="40">
        <v>44708726.0833</v>
      </c>
      <c r="C8" s="40">
        <v>21072113</v>
      </c>
      <c r="D8" s="40">
        <v>71810924022</v>
      </c>
      <c r="E8" s="41">
        <v>133.8496</v>
      </c>
      <c r="F8" s="41">
        <v>283.9888</v>
      </c>
      <c r="G8" s="42"/>
      <c r="H8" s="42"/>
      <c r="I8" s="42"/>
      <c r="J8" s="42"/>
      <c r="K8" s="42"/>
      <c r="L8" s="42"/>
      <c r="M8" s="42"/>
      <c r="N8" s="42"/>
      <c r="O8" s="42"/>
      <c r="P8" s="42"/>
      <c r="Q8" s="42"/>
      <c r="R8" s="42"/>
      <c r="S8" s="42"/>
      <c r="T8" s="42"/>
      <c r="U8" s="42"/>
      <c r="V8" s="42"/>
      <c r="W8" s="42"/>
      <c r="X8" s="42"/>
      <c r="Y8" s="42"/>
      <c r="Z8" s="42"/>
      <c r="AA8" s="42"/>
      <c r="AB8" s="42"/>
      <c r="AC8" s="42"/>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42"/>
      <c r="CL8" s="42"/>
      <c r="CM8" s="42"/>
      <c r="CN8" s="42"/>
      <c r="CO8" s="42"/>
      <c r="CP8" s="42"/>
      <c r="CQ8" s="42"/>
      <c r="CR8" s="42"/>
      <c r="CS8" s="42"/>
      <c r="CT8" s="42"/>
      <c r="CU8" s="42"/>
      <c r="CV8" s="42"/>
      <c r="CW8" s="42"/>
      <c r="CX8" s="42"/>
      <c r="CY8" s="42"/>
      <c r="CZ8" s="42"/>
      <c r="DA8" s="42"/>
      <c r="DB8" s="42"/>
      <c r="DC8" s="42"/>
      <c r="DD8" s="42"/>
      <c r="DE8" s="42"/>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c r="EQ8" s="38"/>
      <c r="ER8" s="38"/>
      <c r="ES8" s="38"/>
      <c r="ET8" s="38"/>
      <c r="EU8" s="38"/>
      <c r="EV8" s="38"/>
      <c r="EW8" s="38"/>
      <c r="EX8" s="38"/>
      <c r="EY8" s="38"/>
      <c r="EZ8" s="38"/>
      <c r="FA8" s="38"/>
      <c r="FB8" s="38"/>
      <c r="FC8" s="38"/>
      <c r="FD8" s="38"/>
      <c r="FE8" s="38"/>
      <c r="FF8" s="38"/>
      <c r="FG8" s="38"/>
      <c r="FH8" s="38"/>
      <c r="FI8" s="38"/>
      <c r="FJ8" s="38"/>
      <c r="FK8" s="38"/>
      <c r="FL8" s="38"/>
      <c r="FM8" s="38"/>
      <c r="FN8" s="38"/>
      <c r="FO8" s="38"/>
      <c r="FP8" s="38"/>
      <c r="FQ8" s="38"/>
      <c r="FR8" s="38"/>
      <c r="FS8" s="38"/>
      <c r="FT8" s="38"/>
      <c r="FU8" s="38"/>
      <c r="FV8" s="38"/>
      <c r="FW8" s="38"/>
      <c r="FX8" s="38"/>
      <c r="FY8" s="38"/>
      <c r="FZ8" s="38"/>
      <c r="GA8" s="38"/>
      <c r="GB8" s="38"/>
      <c r="GC8" s="38"/>
      <c r="GD8" s="38"/>
    </row>
    <row r="9" spans="1:186" ht="14.25" customHeight="1" hidden="1" thickBot="1" thickTop="1">
      <c r="A9" s="39" t="s">
        <v>115</v>
      </c>
      <c r="B9" s="40">
        <v>40301878</v>
      </c>
      <c r="C9" s="40">
        <v>18618435.5</v>
      </c>
      <c r="D9" s="40">
        <v>64702164628</v>
      </c>
      <c r="E9" s="41">
        <v>133.7865</v>
      </c>
      <c r="F9" s="41">
        <v>289.5972</v>
      </c>
      <c r="G9" s="42"/>
      <c r="H9" s="42"/>
      <c r="I9" s="42"/>
      <c r="J9" s="42"/>
      <c r="K9" s="42"/>
      <c r="L9" s="42"/>
      <c r="M9" s="42"/>
      <c r="N9" s="42"/>
      <c r="O9" s="42"/>
      <c r="P9" s="42"/>
      <c r="Q9" s="42"/>
      <c r="R9" s="42"/>
      <c r="S9" s="42"/>
      <c r="T9" s="42"/>
      <c r="U9" s="42"/>
      <c r="V9" s="42"/>
      <c r="W9" s="42"/>
      <c r="X9" s="42"/>
      <c r="Y9" s="42"/>
      <c r="Z9" s="42"/>
      <c r="AA9" s="42"/>
      <c r="AB9" s="42"/>
      <c r="AC9" s="42"/>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42"/>
      <c r="CL9" s="42"/>
      <c r="CM9" s="42"/>
      <c r="CN9" s="42"/>
      <c r="CO9" s="42"/>
      <c r="CP9" s="42"/>
      <c r="CQ9" s="42"/>
      <c r="CR9" s="42"/>
      <c r="CS9" s="42"/>
      <c r="CT9" s="42"/>
      <c r="CU9" s="42"/>
      <c r="CV9" s="42"/>
      <c r="CW9" s="42"/>
      <c r="CX9" s="42"/>
      <c r="CY9" s="42"/>
      <c r="CZ9" s="42"/>
      <c r="DA9" s="42"/>
      <c r="DB9" s="42"/>
      <c r="DC9" s="42"/>
      <c r="DD9" s="42"/>
      <c r="DE9" s="42"/>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row>
    <row r="10" spans="1:186" ht="12" customHeight="1" thickBot="1" thickTop="1">
      <c r="A10" s="105" t="s">
        <v>37</v>
      </c>
      <c r="B10" s="106"/>
      <c r="C10" s="106"/>
      <c r="D10" s="106"/>
      <c r="E10" s="106"/>
      <c r="F10" s="107"/>
      <c r="G10" s="42"/>
      <c r="H10" s="42"/>
      <c r="I10" s="42"/>
      <c r="J10" s="42"/>
      <c r="K10" s="42"/>
      <c r="L10" s="42"/>
      <c r="M10" s="42"/>
      <c r="N10" s="42"/>
      <c r="O10" s="42"/>
      <c r="P10" s="42"/>
      <c r="Q10" s="42"/>
      <c r="R10" s="42"/>
      <c r="S10" s="42"/>
      <c r="T10" s="42"/>
      <c r="U10" s="42"/>
      <c r="V10" s="42"/>
      <c r="W10" s="42"/>
      <c r="X10" s="42"/>
      <c r="Y10" s="42"/>
      <c r="Z10" s="42"/>
      <c r="AA10" s="42"/>
      <c r="AB10" s="42"/>
      <c r="AC10" s="42"/>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42"/>
      <c r="CL10" s="42"/>
      <c r="CM10" s="42"/>
      <c r="CN10" s="42"/>
      <c r="CO10" s="42"/>
      <c r="CP10" s="42"/>
      <c r="CQ10" s="42"/>
      <c r="CR10" s="42"/>
      <c r="CS10" s="42"/>
      <c r="CT10" s="42"/>
      <c r="CU10" s="42"/>
      <c r="CV10" s="42"/>
      <c r="CW10" s="42"/>
      <c r="CX10" s="42"/>
      <c r="CY10" s="42"/>
      <c r="CZ10" s="42"/>
      <c r="DA10" s="42"/>
      <c r="DB10" s="42"/>
      <c r="DC10" s="42"/>
      <c r="DD10" s="42"/>
      <c r="DE10" s="42"/>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row>
    <row r="11" spans="1:186" ht="14.25" customHeight="1" hidden="1" thickBot="1" thickTop="1">
      <c r="A11" s="115" t="s">
        <v>115</v>
      </c>
      <c r="B11" s="116"/>
      <c r="C11" s="116"/>
      <c r="D11" s="116"/>
      <c r="E11" s="116"/>
      <c r="F11" s="117"/>
      <c r="G11" s="42"/>
      <c r="H11" s="42"/>
      <c r="I11" s="42"/>
      <c r="J11" s="42"/>
      <c r="K11" s="42"/>
      <c r="L11" s="42"/>
      <c r="M11" s="42"/>
      <c r="N11" s="42"/>
      <c r="O11" s="42"/>
      <c r="P11" s="42"/>
      <c r="Q11" s="42"/>
      <c r="R11" s="42"/>
      <c r="S11" s="42"/>
      <c r="T11" s="42"/>
      <c r="U11" s="42"/>
      <c r="V11" s="42"/>
      <c r="W11" s="42"/>
      <c r="X11" s="42"/>
      <c r="Y11" s="42"/>
      <c r="Z11" s="42"/>
      <c r="AA11" s="42"/>
      <c r="AB11" s="42"/>
      <c r="AC11" s="42"/>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42"/>
      <c r="CL11" s="42"/>
      <c r="CM11" s="42"/>
      <c r="CN11" s="42"/>
      <c r="CO11" s="42"/>
      <c r="CP11" s="42"/>
      <c r="CQ11" s="42"/>
      <c r="CR11" s="42"/>
      <c r="CS11" s="42"/>
      <c r="CT11" s="42"/>
      <c r="CU11" s="42"/>
      <c r="CV11" s="42"/>
      <c r="CW11" s="42"/>
      <c r="CX11" s="42"/>
      <c r="CY11" s="42"/>
      <c r="CZ11" s="42"/>
      <c r="DA11" s="42"/>
      <c r="DB11" s="42"/>
      <c r="DC11" s="42"/>
      <c r="DD11" s="42"/>
      <c r="DE11" s="42"/>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row>
    <row r="12" spans="1:186" ht="14.25" customHeight="1" hidden="1" thickBot="1" thickTop="1">
      <c r="A12" s="43" t="s">
        <v>116</v>
      </c>
      <c r="B12" s="40">
        <v>37672818</v>
      </c>
      <c r="C12" s="40">
        <v>17253466</v>
      </c>
      <c r="D12" s="40">
        <v>5070583056</v>
      </c>
      <c r="E12" s="41">
        <v>134.5953</v>
      </c>
      <c r="F12" s="41">
        <v>293.8878</v>
      </c>
      <c r="G12" s="42"/>
      <c r="H12" s="42"/>
      <c r="I12" s="42"/>
      <c r="J12" s="42"/>
      <c r="K12" s="42"/>
      <c r="L12" s="42"/>
      <c r="M12" s="42"/>
      <c r="N12" s="42"/>
      <c r="O12" s="42"/>
      <c r="P12" s="42"/>
      <c r="Q12" s="42"/>
      <c r="R12" s="42"/>
      <c r="S12" s="42"/>
      <c r="T12" s="42"/>
      <c r="U12" s="42"/>
      <c r="V12" s="42"/>
      <c r="W12" s="42"/>
      <c r="X12" s="42"/>
      <c r="Y12" s="42"/>
      <c r="Z12" s="42"/>
      <c r="AA12" s="42"/>
      <c r="AB12" s="42"/>
      <c r="AC12" s="42"/>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42"/>
      <c r="CL12" s="42"/>
      <c r="CM12" s="42"/>
      <c r="CN12" s="42"/>
      <c r="CO12" s="42"/>
      <c r="CP12" s="42"/>
      <c r="CQ12" s="42"/>
      <c r="CR12" s="42"/>
      <c r="CS12" s="42"/>
      <c r="CT12" s="42"/>
      <c r="CU12" s="42"/>
      <c r="CV12" s="42"/>
      <c r="CW12" s="42"/>
      <c r="CX12" s="42"/>
      <c r="CY12" s="42"/>
      <c r="CZ12" s="42"/>
      <c r="DA12" s="42"/>
      <c r="DB12" s="42"/>
      <c r="DC12" s="42"/>
      <c r="DD12" s="42"/>
      <c r="DE12" s="42"/>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c r="FB12" s="38"/>
      <c r="FC12" s="38"/>
      <c r="FD12" s="38"/>
      <c r="FE12" s="38"/>
      <c r="FF12" s="38"/>
      <c r="FG12" s="38"/>
      <c r="FH12" s="38"/>
      <c r="FI12" s="38"/>
      <c r="FJ12" s="38"/>
      <c r="FK12" s="38"/>
      <c r="FL12" s="38"/>
      <c r="FM12" s="38"/>
      <c r="FN12" s="38"/>
      <c r="FO12" s="38"/>
      <c r="FP12" s="38"/>
      <c r="FQ12" s="38"/>
      <c r="FR12" s="38"/>
      <c r="FS12" s="38"/>
      <c r="FT12" s="38"/>
      <c r="FU12" s="38"/>
      <c r="FV12" s="38"/>
      <c r="FW12" s="38"/>
      <c r="FX12" s="38"/>
      <c r="FY12" s="38"/>
      <c r="FZ12" s="38"/>
      <c r="GA12" s="38"/>
      <c r="GB12" s="38"/>
      <c r="GC12" s="38"/>
      <c r="GD12" s="38"/>
    </row>
    <row r="13" spans="1:186" ht="14.25" customHeight="1" hidden="1" thickBot="1" thickTop="1">
      <c r="A13" s="43" t="s">
        <v>117</v>
      </c>
      <c r="B13" s="40">
        <v>38184306</v>
      </c>
      <c r="C13" s="40">
        <v>17516954</v>
      </c>
      <c r="D13" s="40">
        <v>5106886589</v>
      </c>
      <c r="E13" s="41">
        <v>133.7431</v>
      </c>
      <c r="F13" s="41">
        <v>291.5396</v>
      </c>
      <c r="G13" s="42"/>
      <c r="H13" s="42"/>
      <c r="I13" s="42"/>
      <c r="J13" s="42"/>
      <c r="K13" s="42"/>
      <c r="L13" s="42"/>
      <c r="M13" s="42"/>
      <c r="N13" s="42"/>
      <c r="O13" s="42"/>
      <c r="P13" s="42"/>
      <c r="Q13" s="42"/>
      <c r="R13" s="42"/>
      <c r="S13" s="42"/>
      <c r="T13" s="42"/>
      <c r="U13" s="42"/>
      <c r="V13" s="42"/>
      <c r="W13" s="42"/>
      <c r="X13" s="42"/>
      <c r="Y13" s="42"/>
      <c r="Z13" s="42"/>
      <c r="AA13" s="42"/>
      <c r="AB13" s="42"/>
      <c r="AC13" s="42"/>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42"/>
      <c r="CL13" s="42"/>
      <c r="CM13" s="42"/>
      <c r="CN13" s="42"/>
      <c r="CO13" s="42"/>
      <c r="CP13" s="42"/>
      <c r="CQ13" s="42"/>
      <c r="CR13" s="42"/>
      <c r="CS13" s="42"/>
      <c r="CT13" s="42"/>
      <c r="CU13" s="42"/>
      <c r="CV13" s="42"/>
      <c r="CW13" s="42"/>
      <c r="CX13" s="42"/>
      <c r="CY13" s="42"/>
      <c r="CZ13" s="42"/>
      <c r="DA13" s="42"/>
      <c r="DB13" s="42"/>
      <c r="DC13" s="42"/>
      <c r="DD13" s="42"/>
      <c r="DE13" s="42"/>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c r="FB13" s="38"/>
      <c r="FC13" s="38"/>
      <c r="FD13" s="38"/>
      <c r="FE13" s="38"/>
      <c r="FF13" s="38"/>
      <c r="FG13" s="38"/>
      <c r="FH13" s="38"/>
      <c r="FI13" s="38"/>
      <c r="FJ13" s="38"/>
      <c r="FK13" s="38"/>
      <c r="FL13" s="38"/>
      <c r="FM13" s="38"/>
      <c r="FN13" s="38"/>
      <c r="FO13" s="38"/>
      <c r="FP13" s="38"/>
      <c r="FQ13" s="38"/>
      <c r="FR13" s="38"/>
      <c r="FS13" s="38"/>
      <c r="FT13" s="38"/>
      <c r="FU13" s="38"/>
      <c r="FV13" s="38"/>
      <c r="FW13" s="38"/>
      <c r="FX13" s="38"/>
      <c r="FY13" s="38"/>
      <c r="FZ13" s="38"/>
      <c r="GA13" s="38"/>
      <c r="GB13" s="38"/>
      <c r="GC13" s="38"/>
      <c r="GD13" s="38"/>
    </row>
    <row r="14" spans="1:186" ht="14.25" customHeight="1" hidden="1" thickBot="1" thickTop="1">
      <c r="A14" s="43" t="s">
        <v>118</v>
      </c>
      <c r="B14" s="40">
        <v>38979289</v>
      </c>
      <c r="C14" s="40">
        <v>17886438</v>
      </c>
      <c r="D14" s="40">
        <v>5244713066</v>
      </c>
      <c r="E14" s="41">
        <v>134.5513</v>
      </c>
      <c r="F14" s="41">
        <v>293.2229</v>
      </c>
      <c r="G14" s="42"/>
      <c r="H14" s="42"/>
      <c r="I14" s="42"/>
      <c r="J14" s="42"/>
      <c r="K14" s="42"/>
      <c r="L14" s="42"/>
      <c r="M14" s="42"/>
      <c r="N14" s="42"/>
      <c r="O14" s="42"/>
      <c r="P14" s="42"/>
      <c r="Q14" s="42"/>
      <c r="R14" s="42"/>
      <c r="S14" s="42"/>
      <c r="T14" s="42"/>
      <c r="U14" s="42"/>
      <c r="V14" s="42"/>
      <c r="W14" s="42"/>
      <c r="X14" s="42"/>
      <c r="Y14" s="42"/>
      <c r="Z14" s="42"/>
      <c r="AA14" s="42"/>
      <c r="AB14" s="42"/>
      <c r="AC14" s="42"/>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42"/>
      <c r="CL14" s="42"/>
      <c r="CM14" s="42"/>
      <c r="CN14" s="42"/>
      <c r="CO14" s="42"/>
      <c r="CP14" s="42"/>
      <c r="CQ14" s="42"/>
      <c r="CR14" s="42"/>
      <c r="CS14" s="42"/>
      <c r="CT14" s="42"/>
      <c r="CU14" s="42"/>
      <c r="CV14" s="42"/>
      <c r="CW14" s="42"/>
      <c r="CX14" s="42"/>
      <c r="CY14" s="42"/>
      <c r="CZ14" s="42"/>
      <c r="DA14" s="42"/>
      <c r="DB14" s="42"/>
      <c r="DC14" s="42"/>
      <c r="DD14" s="42"/>
      <c r="DE14" s="42"/>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c r="FB14" s="38"/>
      <c r="FC14" s="38"/>
      <c r="FD14" s="38"/>
      <c r="FE14" s="38"/>
      <c r="FF14" s="38"/>
      <c r="FG14" s="38"/>
      <c r="FH14" s="38"/>
      <c r="FI14" s="38"/>
      <c r="FJ14" s="38"/>
      <c r="FK14" s="38"/>
      <c r="FL14" s="38"/>
      <c r="FM14" s="38"/>
      <c r="FN14" s="38"/>
      <c r="FO14" s="38"/>
      <c r="FP14" s="38"/>
      <c r="FQ14" s="38"/>
      <c r="FR14" s="38"/>
      <c r="FS14" s="38"/>
      <c r="FT14" s="38"/>
      <c r="FU14" s="38"/>
      <c r="FV14" s="38"/>
      <c r="FW14" s="38"/>
      <c r="FX14" s="38"/>
      <c r="FY14" s="38"/>
      <c r="FZ14" s="38"/>
      <c r="GA14" s="38"/>
      <c r="GB14" s="38"/>
      <c r="GC14" s="38"/>
      <c r="GD14" s="38"/>
    </row>
    <row r="15" spans="1:186" ht="14.25" customHeight="1" hidden="1" thickBot="1" thickTop="1">
      <c r="A15" s="43" t="s">
        <v>119</v>
      </c>
      <c r="B15" s="40">
        <v>39431128</v>
      </c>
      <c r="C15" s="40">
        <v>18118005</v>
      </c>
      <c r="D15" s="40">
        <v>5253774954</v>
      </c>
      <c r="E15" s="41">
        <v>133.2393</v>
      </c>
      <c r="F15" s="41">
        <v>289.9754</v>
      </c>
      <c r="G15" s="42"/>
      <c r="H15" s="42"/>
      <c r="I15" s="42"/>
      <c r="J15" s="42"/>
      <c r="K15" s="42"/>
      <c r="L15" s="42"/>
      <c r="M15" s="42"/>
      <c r="N15" s="42"/>
      <c r="O15" s="42"/>
      <c r="P15" s="42"/>
      <c r="Q15" s="42"/>
      <c r="R15" s="42"/>
      <c r="S15" s="42"/>
      <c r="T15" s="42"/>
      <c r="U15" s="42"/>
      <c r="V15" s="42"/>
      <c r="W15" s="42"/>
      <c r="X15" s="42"/>
      <c r="Y15" s="42"/>
      <c r="Z15" s="42"/>
      <c r="AA15" s="42"/>
      <c r="AB15" s="42"/>
      <c r="AC15" s="42"/>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42"/>
      <c r="CL15" s="42"/>
      <c r="CM15" s="42"/>
      <c r="CN15" s="42"/>
      <c r="CO15" s="42"/>
      <c r="CP15" s="42"/>
      <c r="CQ15" s="42"/>
      <c r="CR15" s="42"/>
      <c r="CS15" s="42"/>
      <c r="CT15" s="42"/>
      <c r="CU15" s="42"/>
      <c r="CV15" s="42"/>
      <c r="CW15" s="42"/>
      <c r="CX15" s="42"/>
      <c r="CY15" s="42"/>
      <c r="CZ15" s="42"/>
      <c r="DA15" s="42"/>
      <c r="DB15" s="42"/>
      <c r="DC15" s="42"/>
      <c r="DD15" s="42"/>
      <c r="DE15" s="42"/>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38"/>
      <c r="FE15" s="38"/>
      <c r="FF15" s="38"/>
      <c r="FG15" s="38"/>
      <c r="FH15" s="38"/>
      <c r="FI15" s="38"/>
      <c r="FJ15" s="38"/>
      <c r="FK15" s="38"/>
      <c r="FL15" s="38"/>
      <c r="FM15" s="38"/>
      <c r="FN15" s="38"/>
      <c r="FO15" s="38"/>
      <c r="FP15" s="38"/>
      <c r="FQ15" s="38"/>
      <c r="FR15" s="38"/>
      <c r="FS15" s="38"/>
      <c r="FT15" s="38"/>
      <c r="FU15" s="38"/>
      <c r="FV15" s="38"/>
      <c r="FW15" s="38"/>
      <c r="FX15" s="38"/>
      <c r="FY15" s="38"/>
      <c r="FZ15" s="38"/>
      <c r="GA15" s="38"/>
      <c r="GB15" s="38"/>
      <c r="GC15" s="38"/>
      <c r="GD15" s="38"/>
    </row>
    <row r="16" spans="1:186" ht="14.25" customHeight="1" hidden="1" thickBot="1" thickTop="1">
      <c r="A16" s="43" t="s">
        <v>120</v>
      </c>
      <c r="B16" s="40">
        <v>39588993</v>
      </c>
      <c r="C16" s="40">
        <v>18242903</v>
      </c>
      <c r="D16" s="40">
        <v>5287652083</v>
      </c>
      <c r="E16" s="41">
        <v>133.5637</v>
      </c>
      <c r="F16" s="41">
        <v>289.8471</v>
      </c>
      <c r="G16" s="42"/>
      <c r="H16" s="42"/>
      <c r="I16" s="42"/>
      <c r="J16" s="42"/>
      <c r="K16" s="42"/>
      <c r="L16" s="42"/>
      <c r="M16" s="42"/>
      <c r="N16" s="42"/>
      <c r="O16" s="42"/>
      <c r="P16" s="42"/>
      <c r="Q16" s="42"/>
      <c r="R16" s="42"/>
      <c r="S16" s="42"/>
      <c r="T16" s="42"/>
      <c r="U16" s="42"/>
      <c r="V16" s="42"/>
      <c r="W16" s="42"/>
      <c r="X16" s="42"/>
      <c r="Y16" s="42"/>
      <c r="Z16" s="42"/>
      <c r="AA16" s="42"/>
      <c r="AB16" s="42"/>
      <c r="AC16" s="42"/>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42"/>
      <c r="CL16" s="42"/>
      <c r="CM16" s="42"/>
      <c r="CN16" s="42"/>
      <c r="CO16" s="42"/>
      <c r="CP16" s="42"/>
      <c r="CQ16" s="42"/>
      <c r="CR16" s="42"/>
      <c r="CS16" s="42"/>
      <c r="CT16" s="42"/>
      <c r="CU16" s="42"/>
      <c r="CV16" s="42"/>
      <c r="CW16" s="42"/>
      <c r="CX16" s="42"/>
      <c r="CY16" s="42"/>
      <c r="CZ16" s="42"/>
      <c r="DA16" s="42"/>
      <c r="DB16" s="42"/>
      <c r="DC16" s="42"/>
      <c r="DD16" s="42"/>
      <c r="DE16" s="42"/>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c r="ED16" s="38"/>
      <c r="EE16" s="38"/>
      <c r="EF16" s="38"/>
      <c r="EG16" s="38"/>
      <c r="EH16" s="38"/>
      <c r="EI16" s="38"/>
      <c r="EJ16" s="38"/>
      <c r="EK16" s="38"/>
      <c r="EL16" s="38"/>
      <c r="EM16" s="38"/>
      <c r="EN16" s="38"/>
      <c r="EO16" s="38"/>
      <c r="EP16" s="38"/>
      <c r="EQ16" s="38"/>
      <c r="ER16" s="38"/>
      <c r="ES16" s="38"/>
      <c r="ET16" s="38"/>
      <c r="EU16" s="38"/>
      <c r="EV16" s="38"/>
      <c r="EW16" s="38"/>
      <c r="EX16" s="38"/>
      <c r="EY16" s="38"/>
      <c r="EZ16" s="38"/>
      <c r="FA16" s="38"/>
      <c r="FB16" s="38"/>
      <c r="FC16" s="38"/>
      <c r="FD16" s="38"/>
      <c r="FE16" s="38"/>
      <c r="FF16" s="38"/>
      <c r="FG16" s="38"/>
      <c r="FH16" s="38"/>
      <c r="FI16" s="38"/>
      <c r="FJ16" s="38"/>
      <c r="FK16" s="38"/>
      <c r="FL16" s="38"/>
      <c r="FM16" s="38"/>
      <c r="FN16" s="38"/>
      <c r="FO16" s="38"/>
      <c r="FP16" s="38"/>
      <c r="FQ16" s="38"/>
      <c r="FR16" s="38"/>
      <c r="FS16" s="38"/>
      <c r="FT16" s="38"/>
      <c r="FU16" s="38"/>
      <c r="FV16" s="38"/>
      <c r="FW16" s="38"/>
      <c r="FX16" s="38"/>
      <c r="FY16" s="38"/>
      <c r="FZ16" s="38"/>
      <c r="GA16" s="38"/>
      <c r="GB16" s="38"/>
      <c r="GC16" s="38"/>
      <c r="GD16" s="38"/>
    </row>
    <row r="17" spans="1:186" ht="14.25" customHeight="1" hidden="1" thickBot="1" thickTop="1">
      <c r="A17" s="43" t="s">
        <v>121</v>
      </c>
      <c r="B17" s="40">
        <v>40120254</v>
      </c>
      <c r="C17" s="40">
        <v>18532065</v>
      </c>
      <c r="D17" s="40">
        <v>5375533793</v>
      </c>
      <c r="E17" s="41">
        <v>133.9855</v>
      </c>
      <c r="F17" s="41">
        <v>290.0666</v>
      </c>
      <c r="G17" s="42"/>
      <c r="H17" s="42"/>
      <c r="I17" s="42"/>
      <c r="J17" s="42"/>
      <c r="K17" s="42"/>
      <c r="L17" s="42"/>
      <c r="M17" s="42"/>
      <c r="N17" s="42"/>
      <c r="O17" s="42"/>
      <c r="P17" s="42"/>
      <c r="Q17" s="42"/>
      <c r="R17" s="42"/>
      <c r="S17" s="42"/>
      <c r="T17" s="42"/>
      <c r="U17" s="42"/>
      <c r="V17" s="42"/>
      <c r="W17" s="42"/>
      <c r="X17" s="42"/>
      <c r="Y17" s="42"/>
      <c r="Z17" s="42"/>
      <c r="AA17" s="42"/>
      <c r="AB17" s="42"/>
      <c r="AC17" s="42"/>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42"/>
      <c r="CL17" s="42"/>
      <c r="CM17" s="42"/>
      <c r="CN17" s="42"/>
      <c r="CO17" s="42"/>
      <c r="CP17" s="42"/>
      <c r="CQ17" s="42"/>
      <c r="CR17" s="42"/>
      <c r="CS17" s="42"/>
      <c r="CT17" s="42"/>
      <c r="CU17" s="42"/>
      <c r="CV17" s="42"/>
      <c r="CW17" s="42"/>
      <c r="CX17" s="42"/>
      <c r="CY17" s="42"/>
      <c r="CZ17" s="42"/>
      <c r="DA17" s="42"/>
      <c r="DB17" s="42"/>
      <c r="DC17" s="42"/>
      <c r="DD17" s="42"/>
      <c r="DE17" s="42"/>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c r="ED17" s="38"/>
      <c r="EE17" s="38"/>
      <c r="EF17" s="38"/>
      <c r="EG17" s="38"/>
      <c r="EH17" s="38"/>
      <c r="EI17" s="38"/>
      <c r="EJ17" s="38"/>
      <c r="EK17" s="38"/>
      <c r="EL17" s="38"/>
      <c r="EM17" s="38"/>
      <c r="EN17" s="38"/>
      <c r="EO17" s="38"/>
      <c r="EP17" s="38"/>
      <c r="EQ17" s="38"/>
      <c r="ER17" s="38"/>
      <c r="ES17" s="38"/>
      <c r="ET17" s="38"/>
      <c r="EU17" s="38"/>
      <c r="EV17" s="38"/>
      <c r="EW17" s="38"/>
      <c r="EX17" s="38"/>
      <c r="EY17" s="38"/>
      <c r="EZ17" s="38"/>
      <c r="FA17" s="38"/>
      <c r="FB17" s="38"/>
      <c r="FC17" s="38"/>
      <c r="FD17" s="38"/>
      <c r="FE17" s="38"/>
      <c r="FF17" s="38"/>
      <c r="FG17" s="38"/>
      <c r="FH17" s="38"/>
      <c r="FI17" s="38"/>
      <c r="FJ17" s="38"/>
      <c r="FK17" s="38"/>
      <c r="FL17" s="38"/>
      <c r="FM17" s="38"/>
      <c r="FN17" s="38"/>
      <c r="FO17" s="38"/>
      <c r="FP17" s="38"/>
      <c r="FQ17" s="38"/>
      <c r="FR17" s="38"/>
      <c r="FS17" s="38"/>
      <c r="FT17" s="38"/>
      <c r="FU17" s="38"/>
      <c r="FV17" s="38"/>
      <c r="FW17" s="38"/>
      <c r="FX17" s="38"/>
      <c r="FY17" s="38"/>
      <c r="FZ17" s="38"/>
      <c r="GA17" s="38"/>
      <c r="GB17" s="38"/>
      <c r="GC17" s="38"/>
      <c r="GD17" s="38"/>
    </row>
    <row r="18" spans="1:186" ht="14.25" customHeight="1" hidden="1" thickBot="1" thickTop="1">
      <c r="A18" s="43" t="s">
        <v>122</v>
      </c>
      <c r="B18" s="40">
        <v>40430679</v>
      </c>
      <c r="C18" s="40">
        <v>18696485</v>
      </c>
      <c r="D18" s="40">
        <v>5390207990</v>
      </c>
      <c r="E18" s="41">
        <v>133.3197</v>
      </c>
      <c r="F18" s="41">
        <v>288.3006</v>
      </c>
      <c r="G18" s="42"/>
      <c r="H18" s="42"/>
      <c r="I18" s="42"/>
      <c r="J18" s="42"/>
      <c r="K18" s="42"/>
      <c r="L18" s="42"/>
      <c r="M18" s="42"/>
      <c r="N18" s="42"/>
      <c r="O18" s="42"/>
      <c r="P18" s="42"/>
      <c r="Q18" s="42"/>
      <c r="R18" s="42"/>
      <c r="S18" s="42"/>
      <c r="T18" s="42"/>
      <c r="U18" s="42"/>
      <c r="V18" s="42"/>
      <c r="W18" s="42"/>
      <c r="X18" s="42"/>
      <c r="Y18" s="42"/>
      <c r="Z18" s="42"/>
      <c r="AA18" s="42"/>
      <c r="AB18" s="42"/>
      <c r="AC18" s="42"/>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42"/>
      <c r="CL18" s="42"/>
      <c r="CM18" s="42"/>
      <c r="CN18" s="42"/>
      <c r="CO18" s="42"/>
      <c r="CP18" s="42"/>
      <c r="CQ18" s="42"/>
      <c r="CR18" s="42"/>
      <c r="CS18" s="42"/>
      <c r="CT18" s="42"/>
      <c r="CU18" s="42"/>
      <c r="CV18" s="42"/>
      <c r="CW18" s="42"/>
      <c r="CX18" s="42"/>
      <c r="CY18" s="42"/>
      <c r="CZ18" s="42"/>
      <c r="DA18" s="42"/>
      <c r="DB18" s="42"/>
      <c r="DC18" s="42"/>
      <c r="DD18" s="42"/>
      <c r="DE18" s="42"/>
      <c r="DF18" s="38"/>
      <c r="DG18" s="38"/>
      <c r="DH18" s="38"/>
      <c r="DI18" s="38"/>
      <c r="DJ18" s="38"/>
      <c r="DK18" s="38"/>
      <c r="DL18" s="38"/>
      <c r="DM18" s="38"/>
      <c r="DN18" s="38"/>
      <c r="DO18" s="38"/>
      <c r="DP18" s="38"/>
      <c r="DQ18" s="38"/>
      <c r="DR18" s="38"/>
      <c r="DS18" s="38"/>
      <c r="DT18" s="38"/>
      <c r="DU18" s="38"/>
      <c r="DV18" s="38"/>
      <c r="DW18" s="38"/>
      <c r="DX18" s="38"/>
      <c r="DY18" s="38"/>
      <c r="DZ18" s="38"/>
      <c r="EA18" s="38"/>
      <c r="EB18" s="38"/>
      <c r="EC18" s="38"/>
      <c r="ED18" s="38"/>
      <c r="EE18" s="38"/>
      <c r="EF18" s="38"/>
      <c r="EG18" s="38"/>
      <c r="EH18" s="38"/>
      <c r="EI18" s="38"/>
      <c r="EJ18" s="38"/>
      <c r="EK18" s="38"/>
      <c r="EL18" s="38"/>
      <c r="EM18" s="38"/>
      <c r="EN18" s="38"/>
      <c r="EO18" s="38"/>
      <c r="EP18" s="38"/>
      <c r="EQ18" s="38"/>
      <c r="ER18" s="38"/>
      <c r="ES18" s="38"/>
      <c r="ET18" s="38"/>
      <c r="EU18" s="38"/>
      <c r="EV18" s="38"/>
      <c r="EW18" s="38"/>
      <c r="EX18" s="38"/>
      <c r="EY18" s="38"/>
      <c r="EZ18" s="38"/>
      <c r="FA18" s="38"/>
      <c r="FB18" s="38"/>
      <c r="FC18" s="38"/>
      <c r="FD18" s="38"/>
      <c r="FE18" s="38"/>
      <c r="FF18" s="38"/>
      <c r="FG18" s="38"/>
      <c r="FH18" s="38"/>
      <c r="FI18" s="38"/>
      <c r="FJ18" s="38"/>
      <c r="FK18" s="38"/>
      <c r="FL18" s="38"/>
      <c r="FM18" s="38"/>
      <c r="FN18" s="38"/>
      <c r="FO18" s="38"/>
      <c r="FP18" s="38"/>
      <c r="FQ18" s="38"/>
      <c r="FR18" s="38"/>
      <c r="FS18" s="38"/>
      <c r="FT18" s="38"/>
      <c r="FU18" s="38"/>
      <c r="FV18" s="38"/>
      <c r="FW18" s="38"/>
      <c r="FX18" s="38"/>
      <c r="FY18" s="38"/>
      <c r="FZ18" s="38"/>
      <c r="GA18" s="38"/>
      <c r="GB18" s="38"/>
      <c r="GC18" s="38"/>
      <c r="GD18" s="38"/>
    </row>
    <row r="19" spans="1:186" ht="14.25" customHeight="1" hidden="1" thickBot="1" thickTop="1">
      <c r="A19" s="43" t="s">
        <v>123</v>
      </c>
      <c r="B19" s="40">
        <v>40801591</v>
      </c>
      <c r="C19" s="40">
        <v>18894549</v>
      </c>
      <c r="D19" s="40">
        <v>5450094171</v>
      </c>
      <c r="E19" s="41">
        <v>133.5755</v>
      </c>
      <c r="F19" s="41">
        <v>288.448</v>
      </c>
      <c r="G19" s="42"/>
      <c r="H19" s="42"/>
      <c r="I19" s="42"/>
      <c r="J19" s="42"/>
      <c r="K19" s="42"/>
      <c r="L19" s="42"/>
      <c r="M19" s="42"/>
      <c r="N19" s="42"/>
      <c r="O19" s="42"/>
      <c r="P19" s="42"/>
      <c r="Q19" s="42"/>
      <c r="R19" s="42"/>
      <c r="S19" s="42"/>
      <c r="T19" s="42"/>
      <c r="U19" s="42"/>
      <c r="V19" s="42"/>
      <c r="W19" s="42"/>
      <c r="X19" s="42"/>
      <c r="Y19" s="42"/>
      <c r="Z19" s="42"/>
      <c r="AA19" s="42"/>
      <c r="AB19" s="42"/>
      <c r="AC19" s="42"/>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42"/>
      <c r="CL19" s="42"/>
      <c r="CM19" s="42"/>
      <c r="CN19" s="42"/>
      <c r="CO19" s="42"/>
      <c r="CP19" s="42"/>
      <c r="CQ19" s="42"/>
      <c r="CR19" s="42"/>
      <c r="CS19" s="42"/>
      <c r="CT19" s="42"/>
      <c r="CU19" s="42"/>
      <c r="CV19" s="42"/>
      <c r="CW19" s="42"/>
      <c r="CX19" s="42"/>
      <c r="CY19" s="42"/>
      <c r="CZ19" s="42"/>
      <c r="DA19" s="42"/>
      <c r="DB19" s="42"/>
      <c r="DC19" s="42"/>
      <c r="DD19" s="42"/>
      <c r="DE19" s="42"/>
      <c r="DF19" s="38"/>
      <c r="DG19" s="38"/>
      <c r="DH19" s="38"/>
      <c r="DI19" s="38"/>
      <c r="DJ19" s="38"/>
      <c r="DK19" s="38"/>
      <c r="DL19" s="38"/>
      <c r="DM19" s="38"/>
      <c r="DN19" s="38"/>
      <c r="DO19" s="38"/>
      <c r="DP19" s="38"/>
      <c r="DQ19" s="38"/>
      <c r="DR19" s="38"/>
      <c r="DS19" s="38"/>
      <c r="DT19" s="38"/>
      <c r="DU19" s="38"/>
      <c r="DV19" s="38"/>
      <c r="DW19" s="38"/>
      <c r="DX19" s="38"/>
      <c r="DY19" s="38"/>
      <c r="DZ19" s="38"/>
      <c r="EA19" s="38"/>
      <c r="EB19" s="38"/>
      <c r="EC19" s="38"/>
      <c r="ED19" s="38"/>
      <c r="EE19" s="38"/>
      <c r="EF19" s="38"/>
      <c r="EG19" s="38"/>
      <c r="EH19" s="38"/>
      <c r="EI19" s="38"/>
      <c r="EJ19" s="38"/>
      <c r="EK19" s="38"/>
      <c r="EL19" s="38"/>
      <c r="EM19" s="38"/>
      <c r="EN19" s="38"/>
      <c r="EO19" s="38"/>
      <c r="EP19" s="38"/>
      <c r="EQ19" s="38"/>
      <c r="ER19" s="38"/>
      <c r="ES19" s="38"/>
      <c r="ET19" s="38"/>
      <c r="EU19" s="38"/>
      <c r="EV19" s="38"/>
      <c r="EW19" s="38"/>
      <c r="EX19" s="38"/>
      <c r="EY19" s="38"/>
      <c r="EZ19" s="38"/>
      <c r="FA19" s="38"/>
      <c r="FB19" s="38"/>
      <c r="FC19" s="38"/>
      <c r="FD19" s="38"/>
      <c r="FE19" s="38"/>
      <c r="FF19" s="38"/>
      <c r="FG19" s="38"/>
      <c r="FH19" s="38"/>
      <c r="FI19" s="38"/>
      <c r="FJ19" s="38"/>
      <c r="FK19" s="38"/>
      <c r="FL19" s="38"/>
      <c r="FM19" s="38"/>
      <c r="FN19" s="38"/>
      <c r="FO19" s="38"/>
      <c r="FP19" s="38"/>
      <c r="FQ19" s="38"/>
      <c r="FR19" s="38"/>
      <c r="FS19" s="38"/>
      <c r="FT19" s="38"/>
      <c r="FU19" s="38"/>
      <c r="FV19" s="38"/>
      <c r="FW19" s="38"/>
      <c r="FX19" s="38"/>
      <c r="FY19" s="38"/>
      <c r="FZ19" s="38"/>
      <c r="GA19" s="38"/>
      <c r="GB19" s="38"/>
      <c r="GC19" s="38"/>
      <c r="GD19" s="38"/>
    </row>
    <row r="20" spans="1:186" ht="14.25" customHeight="1" hidden="1" thickBot="1" thickTop="1">
      <c r="A20" s="43" t="s">
        <v>124</v>
      </c>
      <c r="B20" s="40">
        <v>41275687</v>
      </c>
      <c r="C20" s="40">
        <v>19143572</v>
      </c>
      <c r="D20" s="40">
        <v>5503601938</v>
      </c>
      <c r="E20" s="41">
        <v>133.3376</v>
      </c>
      <c r="F20" s="41">
        <v>287.4909</v>
      </c>
      <c r="G20" s="42"/>
      <c r="H20" s="42"/>
      <c r="I20" s="42"/>
      <c r="J20" s="42"/>
      <c r="K20" s="42"/>
      <c r="L20" s="42"/>
      <c r="M20" s="42"/>
      <c r="N20" s="42"/>
      <c r="O20" s="42"/>
      <c r="P20" s="42"/>
      <c r="Q20" s="42"/>
      <c r="R20" s="42"/>
      <c r="S20" s="42"/>
      <c r="T20" s="42"/>
      <c r="U20" s="42"/>
      <c r="V20" s="42"/>
      <c r="W20" s="42"/>
      <c r="X20" s="42"/>
      <c r="Y20" s="42"/>
      <c r="Z20" s="42"/>
      <c r="AA20" s="42"/>
      <c r="AB20" s="42"/>
      <c r="AC20" s="42"/>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42"/>
      <c r="CL20" s="42"/>
      <c r="CM20" s="42"/>
      <c r="CN20" s="42"/>
      <c r="CO20" s="42"/>
      <c r="CP20" s="42"/>
      <c r="CQ20" s="42"/>
      <c r="CR20" s="42"/>
      <c r="CS20" s="42"/>
      <c r="CT20" s="42"/>
      <c r="CU20" s="42"/>
      <c r="CV20" s="42"/>
      <c r="CW20" s="42"/>
      <c r="CX20" s="42"/>
      <c r="CY20" s="42"/>
      <c r="CZ20" s="42"/>
      <c r="DA20" s="42"/>
      <c r="DB20" s="42"/>
      <c r="DC20" s="42"/>
      <c r="DD20" s="42"/>
      <c r="DE20" s="42"/>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c r="ED20" s="38"/>
      <c r="EE20" s="38"/>
      <c r="EF20" s="38"/>
      <c r="EG20" s="38"/>
      <c r="EH20" s="38"/>
      <c r="EI20" s="38"/>
      <c r="EJ20" s="38"/>
      <c r="EK20" s="38"/>
      <c r="EL20" s="38"/>
      <c r="EM20" s="38"/>
      <c r="EN20" s="38"/>
      <c r="EO20" s="38"/>
      <c r="EP20" s="38"/>
      <c r="EQ20" s="38"/>
      <c r="ER20" s="38"/>
      <c r="ES20" s="38"/>
      <c r="ET20" s="38"/>
      <c r="EU20" s="38"/>
      <c r="EV20" s="38"/>
      <c r="EW20" s="38"/>
      <c r="EX20" s="38"/>
      <c r="EY20" s="38"/>
      <c r="EZ20" s="38"/>
      <c r="FA20" s="38"/>
      <c r="FB20" s="38"/>
      <c r="FC20" s="38"/>
      <c r="FD20" s="38"/>
      <c r="FE20" s="38"/>
      <c r="FF20" s="38"/>
      <c r="FG20" s="38"/>
      <c r="FH20" s="38"/>
      <c r="FI20" s="38"/>
      <c r="FJ20" s="38"/>
      <c r="FK20" s="38"/>
      <c r="FL20" s="38"/>
      <c r="FM20" s="38"/>
      <c r="FN20" s="38"/>
      <c r="FO20" s="38"/>
      <c r="FP20" s="38"/>
      <c r="FQ20" s="38"/>
      <c r="FR20" s="38"/>
      <c r="FS20" s="38"/>
      <c r="FT20" s="38"/>
      <c r="FU20" s="38"/>
      <c r="FV20" s="38"/>
      <c r="FW20" s="38"/>
      <c r="FX20" s="38"/>
      <c r="FY20" s="38"/>
      <c r="FZ20" s="38"/>
      <c r="GA20" s="38"/>
      <c r="GB20" s="38"/>
      <c r="GC20" s="38"/>
      <c r="GD20" s="38"/>
    </row>
    <row r="21" spans="1:186" ht="14.25" customHeight="1" hidden="1" thickBot="1" thickTop="1">
      <c r="A21" s="43" t="s">
        <v>125</v>
      </c>
      <c r="B21" s="40">
        <v>41836469</v>
      </c>
      <c r="C21" s="40">
        <v>19435457</v>
      </c>
      <c r="D21" s="40">
        <v>5601056282</v>
      </c>
      <c r="E21" s="41">
        <v>133.8798</v>
      </c>
      <c r="F21" s="41">
        <v>288.1875</v>
      </c>
      <c r="G21" s="42"/>
      <c r="H21" s="42"/>
      <c r="I21" s="42"/>
      <c r="J21" s="42"/>
      <c r="K21" s="42"/>
      <c r="L21" s="42"/>
      <c r="M21" s="42"/>
      <c r="N21" s="42"/>
      <c r="O21" s="42"/>
      <c r="P21" s="42"/>
      <c r="Q21" s="42"/>
      <c r="R21" s="42"/>
      <c r="S21" s="42"/>
      <c r="T21" s="42"/>
      <c r="U21" s="42"/>
      <c r="V21" s="42"/>
      <c r="W21" s="42"/>
      <c r="X21" s="42"/>
      <c r="Y21" s="42"/>
      <c r="Z21" s="42"/>
      <c r="AA21" s="42"/>
      <c r="AB21" s="42"/>
      <c r="AC21" s="42"/>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42"/>
      <c r="CL21" s="42"/>
      <c r="CM21" s="42"/>
      <c r="CN21" s="42"/>
      <c r="CO21" s="42"/>
      <c r="CP21" s="42"/>
      <c r="CQ21" s="42"/>
      <c r="CR21" s="42"/>
      <c r="CS21" s="42"/>
      <c r="CT21" s="42"/>
      <c r="CU21" s="42"/>
      <c r="CV21" s="42"/>
      <c r="CW21" s="42"/>
      <c r="CX21" s="42"/>
      <c r="CY21" s="42"/>
      <c r="CZ21" s="42"/>
      <c r="DA21" s="42"/>
      <c r="DB21" s="42"/>
      <c r="DC21" s="42"/>
      <c r="DD21" s="42"/>
      <c r="DE21" s="42"/>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38"/>
      <c r="EE21" s="38"/>
      <c r="EF21" s="38"/>
      <c r="EG21" s="38"/>
      <c r="EH21" s="38"/>
      <c r="EI21" s="38"/>
      <c r="EJ21" s="38"/>
      <c r="EK21" s="38"/>
      <c r="EL21" s="38"/>
      <c r="EM21" s="38"/>
      <c r="EN21" s="38"/>
      <c r="EO21" s="38"/>
      <c r="EP21" s="38"/>
      <c r="EQ21" s="38"/>
      <c r="ER21" s="38"/>
      <c r="ES21" s="38"/>
      <c r="ET21" s="38"/>
      <c r="EU21" s="38"/>
      <c r="EV21" s="38"/>
      <c r="EW21" s="38"/>
      <c r="EX21" s="38"/>
      <c r="EY21" s="38"/>
      <c r="EZ21" s="38"/>
      <c r="FA21" s="38"/>
      <c r="FB21" s="38"/>
      <c r="FC21" s="38"/>
      <c r="FD21" s="38"/>
      <c r="FE21" s="38"/>
      <c r="FF21" s="38"/>
      <c r="FG21" s="38"/>
      <c r="FH21" s="38"/>
      <c r="FI21" s="38"/>
      <c r="FJ21" s="38"/>
      <c r="FK21" s="38"/>
      <c r="FL21" s="38"/>
      <c r="FM21" s="38"/>
      <c r="FN21" s="38"/>
      <c r="FO21" s="38"/>
      <c r="FP21" s="38"/>
      <c r="FQ21" s="38"/>
      <c r="FR21" s="38"/>
      <c r="FS21" s="38"/>
      <c r="FT21" s="38"/>
      <c r="FU21" s="38"/>
      <c r="FV21" s="38"/>
      <c r="FW21" s="38"/>
      <c r="FX21" s="38"/>
      <c r="FY21" s="38"/>
      <c r="FZ21" s="38"/>
      <c r="GA21" s="38"/>
      <c r="GB21" s="38"/>
      <c r="GC21" s="38"/>
      <c r="GD21" s="38"/>
    </row>
    <row r="22" spans="1:186" ht="14.25" customHeight="1" hidden="1" thickBot="1" thickTop="1">
      <c r="A22" s="43" t="s">
        <v>126</v>
      </c>
      <c r="B22" s="40">
        <v>42389926</v>
      </c>
      <c r="C22" s="40">
        <v>19721947</v>
      </c>
      <c r="D22" s="40">
        <v>5677055577</v>
      </c>
      <c r="E22" s="41">
        <v>133.9246</v>
      </c>
      <c r="F22" s="41">
        <v>287.8547</v>
      </c>
      <c r="G22" s="42"/>
      <c r="H22" s="42"/>
      <c r="I22" s="42"/>
      <c r="J22" s="42"/>
      <c r="K22" s="42"/>
      <c r="L22" s="42"/>
      <c r="M22" s="42"/>
      <c r="N22" s="42"/>
      <c r="O22" s="42"/>
      <c r="P22" s="42"/>
      <c r="Q22" s="42"/>
      <c r="R22" s="42"/>
      <c r="S22" s="42"/>
      <c r="T22" s="42"/>
      <c r="U22" s="42"/>
      <c r="V22" s="42"/>
      <c r="W22" s="42"/>
      <c r="X22" s="42"/>
      <c r="Y22" s="42"/>
      <c r="Z22" s="42"/>
      <c r="AA22" s="42"/>
      <c r="AB22" s="42"/>
      <c r="AC22" s="42"/>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42"/>
      <c r="CL22" s="42"/>
      <c r="CM22" s="42"/>
      <c r="CN22" s="42"/>
      <c r="CO22" s="42"/>
      <c r="CP22" s="42"/>
      <c r="CQ22" s="42"/>
      <c r="CR22" s="42"/>
      <c r="CS22" s="42"/>
      <c r="CT22" s="42"/>
      <c r="CU22" s="42"/>
      <c r="CV22" s="42"/>
      <c r="CW22" s="42"/>
      <c r="CX22" s="42"/>
      <c r="CY22" s="42"/>
      <c r="CZ22" s="42"/>
      <c r="DA22" s="42"/>
      <c r="DB22" s="42"/>
      <c r="DC22" s="42"/>
      <c r="DD22" s="42"/>
      <c r="DE22" s="42"/>
      <c r="DF22" s="38"/>
      <c r="DG22" s="38"/>
      <c r="DH22" s="38"/>
      <c r="DI22" s="38"/>
      <c r="DJ22" s="38"/>
      <c r="DK22" s="38"/>
      <c r="DL22" s="38"/>
      <c r="DM22" s="38"/>
      <c r="DN22" s="38"/>
      <c r="DO22" s="38"/>
      <c r="DP22" s="38"/>
      <c r="DQ22" s="38"/>
      <c r="DR22" s="38"/>
      <c r="DS22" s="38"/>
      <c r="DT22" s="38"/>
      <c r="DU22" s="38"/>
      <c r="DV22" s="38"/>
      <c r="DW22" s="38"/>
      <c r="DX22" s="38"/>
      <c r="DY22" s="38"/>
      <c r="DZ22" s="38"/>
      <c r="EA22" s="38"/>
      <c r="EB22" s="38"/>
      <c r="EC22" s="38"/>
      <c r="ED22" s="38"/>
      <c r="EE22" s="38"/>
      <c r="EF22" s="38"/>
      <c r="EG22" s="38"/>
      <c r="EH22" s="38"/>
      <c r="EI22" s="38"/>
      <c r="EJ22" s="38"/>
      <c r="EK22" s="38"/>
      <c r="EL22" s="38"/>
      <c r="EM22" s="38"/>
      <c r="EN22" s="38"/>
      <c r="EO22" s="38"/>
      <c r="EP22" s="38"/>
      <c r="EQ22" s="38"/>
      <c r="ER22" s="38"/>
      <c r="ES22" s="38"/>
      <c r="ET22" s="38"/>
      <c r="EU22" s="38"/>
      <c r="EV22" s="38"/>
      <c r="EW22" s="38"/>
      <c r="EX22" s="38"/>
      <c r="EY22" s="38"/>
      <c r="EZ22" s="38"/>
      <c r="FA22" s="38"/>
      <c r="FB22" s="38"/>
      <c r="FC22" s="38"/>
      <c r="FD22" s="38"/>
      <c r="FE22" s="38"/>
      <c r="FF22" s="38"/>
      <c r="FG22" s="38"/>
      <c r="FH22" s="38"/>
      <c r="FI22" s="38"/>
      <c r="FJ22" s="38"/>
      <c r="FK22" s="38"/>
      <c r="FL22" s="38"/>
      <c r="FM22" s="38"/>
      <c r="FN22" s="38"/>
      <c r="FO22" s="38"/>
      <c r="FP22" s="38"/>
      <c r="FQ22" s="38"/>
      <c r="FR22" s="38"/>
      <c r="FS22" s="38"/>
      <c r="FT22" s="38"/>
      <c r="FU22" s="38"/>
      <c r="FV22" s="38"/>
      <c r="FW22" s="38"/>
      <c r="FX22" s="38"/>
      <c r="FY22" s="38"/>
      <c r="FZ22" s="38"/>
      <c r="GA22" s="38"/>
      <c r="GB22" s="38"/>
      <c r="GC22" s="38"/>
      <c r="GD22" s="38"/>
    </row>
    <row r="23" spans="1:186" ht="14.25" customHeight="1" hidden="1" thickBot="1" thickTop="1">
      <c r="A23" s="43" t="s">
        <v>127</v>
      </c>
      <c r="B23" s="40">
        <v>42911396</v>
      </c>
      <c r="C23" s="40">
        <v>19979385</v>
      </c>
      <c r="D23" s="40">
        <v>5741005129</v>
      </c>
      <c r="E23" s="41">
        <v>133.7874</v>
      </c>
      <c r="F23" s="41">
        <v>287.3464</v>
      </c>
      <c r="G23" s="42"/>
      <c r="H23" s="42"/>
      <c r="I23" s="42"/>
      <c r="J23" s="42"/>
      <c r="K23" s="42"/>
      <c r="L23" s="42"/>
      <c r="M23" s="42"/>
      <c r="N23" s="42"/>
      <c r="O23" s="42"/>
      <c r="P23" s="42"/>
      <c r="Q23" s="42"/>
      <c r="R23" s="42"/>
      <c r="S23" s="42"/>
      <c r="T23" s="42"/>
      <c r="U23" s="42"/>
      <c r="V23" s="42"/>
      <c r="W23" s="42"/>
      <c r="X23" s="42"/>
      <c r="Y23" s="42"/>
      <c r="Z23" s="42"/>
      <c r="AA23" s="42"/>
      <c r="AB23" s="42"/>
      <c r="AC23" s="42"/>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42"/>
      <c r="CL23" s="42"/>
      <c r="CM23" s="42"/>
      <c r="CN23" s="42"/>
      <c r="CO23" s="42"/>
      <c r="CP23" s="42"/>
      <c r="CQ23" s="42"/>
      <c r="CR23" s="42"/>
      <c r="CS23" s="42"/>
      <c r="CT23" s="42"/>
      <c r="CU23" s="42"/>
      <c r="CV23" s="42"/>
      <c r="CW23" s="42"/>
      <c r="CX23" s="42"/>
      <c r="CY23" s="42"/>
      <c r="CZ23" s="42"/>
      <c r="DA23" s="42"/>
      <c r="DB23" s="42"/>
      <c r="DC23" s="42"/>
      <c r="DD23" s="42"/>
      <c r="DE23" s="42"/>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c r="ED23" s="38"/>
      <c r="EE23" s="38"/>
      <c r="EF23" s="38"/>
      <c r="EG23" s="38"/>
      <c r="EH23" s="38"/>
      <c r="EI23" s="38"/>
      <c r="EJ23" s="38"/>
      <c r="EK23" s="38"/>
      <c r="EL23" s="38"/>
      <c r="EM23" s="38"/>
      <c r="EN23" s="38"/>
      <c r="EO23" s="38"/>
      <c r="EP23" s="38"/>
      <c r="EQ23" s="38"/>
      <c r="ER23" s="38"/>
      <c r="ES23" s="38"/>
      <c r="ET23" s="38"/>
      <c r="EU23" s="38"/>
      <c r="EV23" s="38"/>
      <c r="EW23" s="38"/>
      <c r="EX23" s="38"/>
      <c r="EY23" s="38"/>
      <c r="EZ23" s="38"/>
      <c r="FA23" s="38"/>
      <c r="FB23" s="38"/>
      <c r="FC23" s="38"/>
      <c r="FD23" s="38"/>
      <c r="FE23" s="38"/>
      <c r="FF23" s="38"/>
      <c r="FG23" s="38"/>
      <c r="FH23" s="38"/>
      <c r="FI23" s="38"/>
      <c r="FJ23" s="38"/>
      <c r="FK23" s="38"/>
      <c r="FL23" s="38"/>
      <c r="FM23" s="38"/>
      <c r="FN23" s="38"/>
      <c r="FO23" s="38"/>
      <c r="FP23" s="38"/>
      <c r="FQ23" s="38"/>
      <c r="FR23" s="38"/>
      <c r="FS23" s="38"/>
      <c r="FT23" s="38"/>
      <c r="FU23" s="38"/>
      <c r="FV23" s="38"/>
      <c r="FW23" s="38"/>
      <c r="FX23" s="38"/>
      <c r="FY23" s="38"/>
      <c r="FZ23" s="38"/>
      <c r="GA23" s="38"/>
      <c r="GB23" s="38"/>
      <c r="GC23" s="38"/>
      <c r="GD23" s="38"/>
    </row>
    <row r="24" spans="1:186" ht="12" customHeight="1" thickBot="1" thickTop="1">
      <c r="A24" s="105" t="s">
        <v>114</v>
      </c>
      <c r="B24" s="106"/>
      <c r="C24" s="106"/>
      <c r="D24" s="106"/>
      <c r="E24" s="106"/>
      <c r="F24" s="107"/>
      <c r="G24" s="42"/>
      <c r="H24" s="42"/>
      <c r="I24" s="42"/>
      <c r="J24" s="42"/>
      <c r="K24" s="42"/>
      <c r="L24" s="42"/>
      <c r="M24" s="42"/>
      <c r="N24" s="42"/>
      <c r="O24" s="42"/>
      <c r="P24" s="42"/>
      <c r="Q24" s="42"/>
      <c r="R24" s="42"/>
      <c r="S24" s="42"/>
      <c r="T24" s="42"/>
      <c r="U24" s="42"/>
      <c r="V24" s="42"/>
      <c r="W24" s="42"/>
      <c r="X24" s="42"/>
      <c r="Y24" s="42"/>
      <c r="Z24" s="42"/>
      <c r="AA24" s="42"/>
      <c r="AB24" s="42"/>
      <c r="AC24" s="42"/>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42"/>
      <c r="CL24" s="42"/>
      <c r="CM24" s="42"/>
      <c r="CN24" s="42"/>
      <c r="CO24" s="42"/>
      <c r="CP24" s="42"/>
      <c r="CQ24" s="42"/>
      <c r="CR24" s="42"/>
      <c r="CS24" s="42"/>
      <c r="CT24" s="42"/>
      <c r="CU24" s="42"/>
      <c r="CV24" s="42"/>
      <c r="CW24" s="42"/>
      <c r="CX24" s="42"/>
      <c r="CY24" s="42"/>
      <c r="CZ24" s="42"/>
      <c r="DA24" s="42"/>
      <c r="DB24" s="42"/>
      <c r="DC24" s="42"/>
      <c r="DD24" s="42"/>
      <c r="DE24" s="42"/>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8"/>
      <c r="ET24" s="38"/>
      <c r="EU24" s="38"/>
      <c r="EV24" s="38"/>
      <c r="EW24" s="38"/>
      <c r="EX24" s="38"/>
      <c r="EY24" s="38"/>
      <c r="EZ24" s="38"/>
      <c r="FA24" s="38"/>
      <c r="FB24" s="38"/>
      <c r="FC24" s="38"/>
      <c r="FD24" s="38"/>
      <c r="FE24" s="38"/>
      <c r="FF24" s="38"/>
      <c r="FG24" s="38"/>
      <c r="FH24" s="38"/>
      <c r="FI24" s="38"/>
      <c r="FJ24" s="38"/>
      <c r="FK24" s="38"/>
      <c r="FL24" s="38"/>
      <c r="FM24" s="38"/>
      <c r="FN24" s="38"/>
      <c r="FO24" s="38"/>
      <c r="FP24" s="38"/>
      <c r="FQ24" s="38"/>
      <c r="FR24" s="38"/>
      <c r="FS24" s="38"/>
      <c r="FT24" s="38"/>
      <c r="FU24" s="38"/>
      <c r="FV24" s="38"/>
      <c r="FW24" s="38"/>
      <c r="FX24" s="38"/>
      <c r="FY24" s="38"/>
      <c r="FZ24" s="38"/>
      <c r="GA24" s="38"/>
      <c r="GB24" s="38"/>
      <c r="GC24" s="38"/>
      <c r="GD24" s="38"/>
    </row>
    <row r="25" spans="1:186" s="48" customFormat="1" ht="12" customHeight="1" thickBot="1" thickTop="1">
      <c r="A25" s="43" t="s">
        <v>128</v>
      </c>
      <c r="B25" s="40">
        <v>43201052</v>
      </c>
      <c r="C25" s="40">
        <v>20183177</v>
      </c>
      <c r="D25" s="40">
        <v>5778329641</v>
      </c>
      <c r="E25" s="41">
        <v>133.7544</v>
      </c>
      <c r="F25" s="41">
        <v>286.2944</v>
      </c>
      <c r="G25" s="44"/>
      <c r="H25" s="45"/>
      <c r="I25" s="46"/>
      <c r="J25" s="45"/>
      <c r="K25" s="46"/>
      <c r="L25" s="45"/>
      <c r="M25" s="46"/>
      <c r="N25" s="45"/>
      <c r="O25" s="46"/>
      <c r="P25" s="45"/>
      <c r="Q25" s="46"/>
      <c r="R25" s="45"/>
      <c r="S25" s="46"/>
      <c r="T25" s="45"/>
      <c r="U25" s="46"/>
      <c r="V25" s="45"/>
      <c r="W25" s="46"/>
      <c r="X25" s="45"/>
      <c r="Y25" s="46"/>
      <c r="Z25" s="45"/>
      <c r="AA25" s="46"/>
      <c r="AB25" s="45"/>
      <c r="AC25" s="46"/>
      <c r="AD25" s="45"/>
      <c r="AE25" s="47"/>
      <c r="AF25" s="45"/>
      <c r="AG25" s="47"/>
      <c r="AH25" s="45"/>
      <c r="AI25" s="47"/>
      <c r="AJ25" s="45"/>
      <c r="AK25" s="47"/>
      <c r="AL25" s="45"/>
      <c r="AM25" s="47"/>
      <c r="AN25" s="45"/>
      <c r="AO25" s="47"/>
      <c r="AP25" s="45"/>
      <c r="AQ25" s="47"/>
      <c r="AR25" s="45"/>
      <c r="AS25" s="47"/>
      <c r="AT25" s="45"/>
      <c r="AU25" s="47"/>
      <c r="AV25" s="45"/>
      <c r="AW25" s="47"/>
      <c r="AX25" s="45"/>
      <c r="AY25" s="47"/>
      <c r="AZ25" s="45"/>
      <c r="BA25" s="47"/>
      <c r="BB25" s="45"/>
      <c r="BC25" s="47"/>
      <c r="BD25" s="45"/>
      <c r="BE25" s="47"/>
      <c r="BF25" s="45"/>
      <c r="BG25" s="47"/>
      <c r="BH25" s="45"/>
      <c r="BI25" s="47"/>
      <c r="BJ25" s="45"/>
      <c r="BK25" s="47"/>
      <c r="BL25" s="45"/>
      <c r="BM25" s="47"/>
      <c r="BN25" s="45"/>
      <c r="BO25" s="47"/>
      <c r="BP25" s="45"/>
      <c r="BQ25" s="47"/>
      <c r="BR25" s="45"/>
      <c r="BS25" s="47"/>
      <c r="BT25" s="45"/>
      <c r="BU25" s="47"/>
      <c r="BV25" s="45"/>
      <c r="BW25" s="47"/>
      <c r="BX25" s="45"/>
      <c r="BY25" s="47"/>
      <c r="BZ25" s="45"/>
      <c r="CA25" s="47"/>
      <c r="CB25" s="45"/>
      <c r="CC25" s="47"/>
      <c r="CD25" s="45"/>
      <c r="CE25" s="47"/>
      <c r="CF25" s="45"/>
      <c r="CG25" s="47"/>
      <c r="CH25" s="45"/>
      <c r="CI25" s="47"/>
      <c r="CJ25" s="45"/>
      <c r="CK25" s="46"/>
      <c r="CL25" s="45"/>
      <c r="CM25" s="46"/>
      <c r="CN25" s="45"/>
      <c r="CO25" s="46"/>
      <c r="CP25" s="45"/>
      <c r="CQ25" s="46"/>
      <c r="CR25" s="45"/>
      <c r="CS25" s="46"/>
      <c r="CT25" s="45"/>
      <c r="CU25" s="46"/>
      <c r="CV25" s="45"/>
      <c r="CW25" s="46"/>
      <c r="CX25" s="45"/>
      <c r="CY25" s="46"/>
      <c r="CZ25" s="45"/>
      <c r="DA25" s="46"/>
      <c r="DB25" s="45"/>
      <c r="DC25" s="46"/>
      <c r="DD25" s="45"/>
      <c r="DE25" s="46"/>
      <c r="DF25" s="45"/>
      <c r="DG25" s="47"/>
      <c r="DH25" s="45"/>
      <c r="DI25" s="47"/>
      <c r="DJ25" s="45"/>
      <c r="DK25" s="47"/>
      <c r="DL25" s="45"/>
      <c r="DM25" s="47"/>
      <c r="DN25" s="45"/>
      <c r="DO25" s="47"/>
      <c r="DP25" s="45"/>
      <c r="DQ25" s="47"/>
      <c r="DR25" s="45"/>
      <c r="DS25" s="47"/>
      <c r="DT25" s="45"/>
      <c r="DU25" s="47"/>
      <c r="DV25" s="45"/>
      <c r="DW25" s="47"/>
      <c r="DX25" s="45"/>
      <c r="DY25" s="47"/>
      <c r="DZ25" s="45"/>
      <c r="EA25" s="47"/>
      <c r="EB25" s="45"/>
      <c r="EC25" s="47"/>
      <c r="ED25" s="45"/>
      <c r="EE25" s="47"/>
      <c r="EF25" s="45"/>
      <c r="EG25" s="47"/>
      <c r="EH25" s="45"/>
      <c r="EI25" s="47"/>
      <c r="EJ25" s="45"/>
      <c r="EK25" s="47"/>
      <c r="EL25" s="45"/>
      <c r="EM25" s="47"/>
      <c r="EN25" s="45"/>
      <c r="EO25" s="47"/>
      <c r="EP25" s="45"/>
      <c r="EQ25" s="47"/>
      <c r="ER25" s="45"/>
      <c r="ES25" s="47"/>
      <c r="ET25" s="45"/>
      <c r="EU25" s="47"/>
      <c r="EV25" s="45"/>
      <c r="EW25" s="47"/>
      <c r="EX25" s="45"/>
      <c r="EY25" s="47"/>
      <c r="EZ25" s="45"/>
      <c r="FA25" s="47"/>
      <c r="FB25" s="45"/>
      <c r="FC25" s="47"/>
      <c r="FD25" s="45"/>
      <c r="FE25" s="47"/>
      <c r="FF25" s="45"/>
      <c r="FG25" s="47"/>
      <c r="FH25" s="45"/>
      <c r="FI25" s="47"/>
      <c r="FJ25" s="45"/>
      <c r="FK25" s="47"/>
      <c r="FL25" s="45"/>
      <c r="FM25" s="47"/>
      <c r="FN25" s="45"/>
      <c r="FO25" s="47"/>
      <c r="FP25" s="45"/>
      <c r="FQ25" s="47"/>
      <c r="FR25" s="45"/>
      <c r="FS25" s="47"/>
      <c r="FT25" s="45"/>
      <c r="FU25" s="47"/>
      <c r="FV25" s="45"/>
      <c r="FW25" s="47"/>
      <c r="FX25" s="45"/>
      <c r="FY25" s="47"/>
      <c r="FZ25" s="45"/>
      <c r="GA25" s="47"/>
      <c r="GB25" s="45"/>
      <c r="GC25" s="47"/>
      <c r="GD25" s="45"/>
    </row>
    <row r="26" spans="1:186" s="48" customFormat="1" ht="12" customHeight="1" thickBot="1" thickTop="1">
      <c r="A26" s="43" t="s">
        <v>129</v>
      </c>
      <c r="B26" s="40">
        <v>43596084</v>
      </c>
      <c r="C26" s="40">
        <v>20404895</v>
      </c>
      <c r="D26" s="40">
        <v>5810541635</v>
      </c>
      <c r="E26" s="41">
        <v>133.2813</v>
      </c>
      <c r="F26" s="41">
        <v>284.7621</v>
      </c>
      <c r="G26" s="44"/>
      <c r="H26" s="45"/>
      <c r="I26" s="46"/>
      <c r="J26" s="45"/>
      <c r="K26" s="46"/>
      <c r="L26" s="45"/>
      <c r="M26" s="46"/>
      <c r="N26" s="45"/>
      <c r="O26" s="46"/>
      <c r="P26" s="45"/>
      <c r="Q26" s="46"/>
      <c r="R26" s="45"/>
      <c r="S26" s="46"/>
      <c r="T26" s="45"/>
      <c r="U26" s="46"/>
      <c r="V26" s="45"/>
      <c r="W26" s="46"/>
      <c r="X26" s="45"/>
      <c r="Y26" s="46"/>
      <c r="Z26" s="45"/>
      <c r="AA26" s="46"/>
      <c r="AB26" s="45"/>
      <c r="AC26" s="46"/>
      <c r="AD26" s="45"/>
      <c r="AE26" s="47"/>
      <c r="AF26" s="45"/>
      <c r="AG26" s="47"/>
      <c r="AH26" s="45"/>
      <c r="AI26" s="47"/>
      <c r="AJ26" s="45"/>
      <c r="AK26" s="47"/>
      <c r="AL26" s="45"/>
      <c r="AM26" s="47"/>
      <c r="AN26" s="45"/>
      <c r="AO26" s="47"/>
      <c r="AP26" s="45"/>
      <c r="AQ26" s="47"/>
      <c r="AR26" s="45"/>
      <c r="AS26" s="47"/>
      <c r="AT26" s="45"/>
      <c r="AU26" s="47"/>
      <c r="AV26" s="45"/>
      <c r="AW26" s="47"/>
      <c r="AX26" s="45"/>
      <c r="AY26" s="47"/>
      <c r="AZ26" s="45"/>
      <c r="BA26" s="47"/>
      <c r="BB26" s="45"/>
      <c r="BC26" s="47"/>
      <c r="BD26" s="45"/>
      <c r="BE26" s="47"/>
      <c r="BF26" s="45"/>
      <c r="BG26" s="47"/>
      <c r="BH26" s="45"/>
      <c r="BI26" s="47"/>
      <c r="BJ26" s="45"/>
      <c r="BK26" s="47"/>
      <c r="BL26" s="45"/>
      <c r="BM26" s="47"/>
      <c r="BN26" s="45"/>
      <c r="BO26" s="47"/>
      <c r="BP26" s="45"/>
      <c r="BQ26" s="47"/>
      <c r="BR26" s="45"/>
      <c r="BS26" s="47"/>
      <c r="BT26" s="45"/>
      <c r="BU26" s="47"/>
      <c r="BV26" s="45"/>
      <c r="BW26" s="47"/>
      <c r="BX26" s="45"/>
      <c r="BY26" s="47"/>
      <c r="BZ26" s="45"/>
      <c r="CA26" s="47"/>
      <c r="CB26" s="45"/>
      <c r="CC26" s="47"/>
      <c r="CD26" s="45"/>
      <c r="CE26" s="47"/>
      <c r="CF26" s="45"/>
      <c r="CG26" s="47"/>
      <c r="CH26" s="45"/>
      <c r="CI26" s="47"/>
      <c r="CJ26" s="45"/>
      <c r="CK26" s="46"/>
      <c r="CL26" s="45"/>
      <c r="CM26" s="46"/>
      <c r="CN26" s="45"/>
      <c r="CO26" s="46"/>
      <c r="CP26" s="45"/>
      <c r="CQ26" s="46"/>
      <c r="CR26" s="45"/>
      <c r="CS26" s="46"/>
      <c r="CT26" s="45"/>
      <c r="CU26" s="46"/>
      <c r="CV26" s="45"/>
      <c r="CW26" s="46"/>
      <c r="CX26" s="45"/>
      <c r="CY26" s="46"/>
      <c r="CZ26" s="45"/>
      <c r="DA26" s="46"/>
      <c r="DB26" s="45"/>
      <c r="DC26" s="46"/>
      <c r="DD26" s="45"/>
      <c r="DE26" s="46"/>
      <c r="DF26" s="45"/>
      <c r="DG26" s="47"/>
      <c r="DH26" s="45"/>
      <c r="DI26" s="47"/>
      <c r="DJ26" s="45"/>
      <c r="DK26" s="47"/>
      <c r="DL26" s="45"/>
      <c r="DM26" s="47"/>
      <c r="DN26" s="45"/>
      <c r="DO26" s="47"/>
      <c r="DP26" s="45"/>
      <c r="DQ26" s="47"/>
      <c r="DR26" s="45"/>
      <c r="DS26" s="47"/>
      <c r="DT26" s="45"/>
      <c r="DU26" s="47"/>
      <c r="DV26" s="45"/>
      <c r="DW26" s="47"/>
      <c r="DX26" s="45"/>
      <c r="DY26" s="47"/>
      <c r="DZ26" s="45"/>
      <c r="EA26" s="47"/>
      <c r="EB26" s="45"/>
      <c r="EC26" s="47"/>
      <c r="ED26" s="45"/>
      <c r="EE26" s="47"/>
      <c r="EF26" s="45"/>
      <c r="EG26" s="47"/>
      <c r="EH26" s="45"/>
      <c r="EI26" s="47"/>
      <c r="EJ26" s="45"/>
      <c r="EK26" s="47"/>
      <c r="EL26" s="45"/>
      <c r="EM26" s="47"/>
      <c r="EN26" s="45"/>
      <c r="EO26" s="47"/>
      <c r="EP26" s="45"/>
      <c r="EQ26" s="47"/>
      <c r="ER26" s="45"/>
      <c r="ES26" s="47"/>
      <c r="ET26" s="45"/>
      <c r="EU26" s="47"/>
      <c r="EV26" s="45"/>
      <c r="EW26" s="47"/>
      <c r="EX26" s="45"/>
      <c r="EY26" s="47"/>
      <c r="EZ26" s="45"/>
      <c r="FA26" s="47"/>
      <c r="FB26" s="45"/>
      <c r="FC26" s="47"/>
      <c r="FD26" s="45"/>
      <c r="FE26" s="47"/>
      <c r="FF26" s="45"/>
      <c r="FG26" s="47"/>
      <c r="FH26" s="45"/>
      <c r="FI26" s="47"/>
      <c r="FJ26" s="45"/>
      <c r="FK26" s="47"/>
      <c r="FL26" s="45"/>
      <c r="FM26" s="47"/>
      <c r="FN26" s="45"/>
      <c r="FO26" s="47"/>
      <c r="FP26" s="45"/>
      <c r="FQ26" s="47"/>
      <c r="FR26" s="45"/>
      <c r="FS26" s="47"/>
      <c r="FT26" s="45"/>
      <c r="FU26" s="47"/>
      <c r="FV26" s="45"/>
      <c r="FW26" s="47"/>
      <c r="FX26" s="45"/>
      <c r="FY26" s="47"/>
      <c r="FZ26" s="45"/>
      <c r="GA26" s="47"/>
      <c r="GB26" s="45"/>
      <c r="GC26" s="47"/>
      <c r="GD26" s="45"/>
    </row>
    <row r="27" spans="1:186" s="48" customFormat="1" ht="12" customHeight="1" thickBot="1" thickTop="1">
      <c r="A27" s="43" t="s">
        <v>130</v>
      </c>
      <c r="B27" s="40">
        <v>44082361</v>
      </c>
      <c r="C27" s="40">
        <v>20668184</v>
      </c>
      <c r="D27" s="40">
        <v>5889455566</v>
      </c>
      <c r="E27" s="41">
        <v>133.6012</v>
      </c>
      <c r="F27" s="41">
        <v>284.9527</v>
      </c>
      <c r="G27" s="44"/>
      <c r="H27" s="45"/>
      <c r="I27" s="46"/>
      <c r="J27" s="45"/>
      <c r="K27" s="46"/>
      <c r="L27" s="45"/>
      <c r="M27" s="46"/>
      <c r="N27" s="45"/>
      <c r="O27" s="46"/>
      <c r="P27" s="45"/>
      <c r="Q27" s="46"/>
      <c r="R27" s="45"/>
      <c r="S27" s="46"/>
      <c r="T27" s="45"/>
      <c r="U27" s="46"/>
      <c r="V27" s="45"/>
      <c r="W27" s="46"/>
      <c r="X27" s="45"/>
      <c r="Y27" s="46"/>
      <c r="Z27" s="45"/>
      <c r="AA27" s="46"/>
      <c r="AB27" s="45"/>
      <c r="AC27" s="46"/>
      <c r="AD27" s="45"/>
      <c r="AE27" s="47"/>
      <c r="AF27" s="45"/>
      <c r="AG27" s="47"/>
      <c r="AH27" s="45"/>
      <c r="AI27" s="47"/>
      <c r="AJ27" s="45"/>
      <c r="AK27" s="47"/>
      <c r="AL27" s="45"/>
      <c r="AM27" s="47"/>
      <c r="AN27" s="45"/>
      <c r="AO27" s="47"/>
      <c r="AP27" s="45"/>
      <c r="AQ27" s="47"/>
      <c r="AR27" s="45"/>
      <c r="AS27" s="47"/>
      <c r="AT27" s="45"/>
      <c r="AU27" s="47"/>
      <c r="AV27" s="45"/>
      <c r="AW27" s="47"/>
      <c r="AX27" s="45"/>
      <c r="AY27" s="47"/>
      <c r="AZ27" s="45"/>
      <c r="BA27" s="47"/>
      <c r="BB27" s="45"/>
      <c r="BC27" s="47"/>
      <c r="BD27" s="45"/>
      <c r="BE27" s="47"/>
      <c r="BF27" s="45"/>
      <c r="BG27" s="47"/>
      <c r="BH27" s="45"/>
      <c r="BI27" s="47"/>
      <c r="BJ27" s="45"/>
      <c r="BK27" s="47"/>
      <c r="BL27" s="45"/>
      <c r="BM27" s="47"/>
      <c r="BN27" s="45"/>
      <c r="BO27" s="47"/>
      <c r="BP27" s="45"/>
      <c r="BQ27" s="47"/>
      <c r="BR27" s="45"/>
      <c r="BS27" s="47"/>
      <c r="BT27" s="45"/>
      <c r="BU27" s="47"/>
      <c r="BV27" s="45"/>
      <c r="BW27" s="47"/>
      <c r="BX27" s="45"/>
      <c r="BY27" s="47"/>
      <c r="BZ27" s="45"/>
      <c r="CA27" s="47"/>
      <c r="CB27" s="45"/>
      <c r="CC27" s="47"/>
      <c r="CD27" s="45"/>
      <c r="CE27" s="47"/>
      <c r="CF27" s="45"/>
      <c r="CG27" s="47"/>
      <c r="CH27" s="45"/>
      <c r="CI27" s="47"/>
      <c r="CJ27" s="45"/>
      <c r="CK27" s="46"/>
      <c r="CL27" s="45"/>
      <c r="CM27" s="46"/>
      <c r="CN27" s="45"/>
      <c r="CO27" s="46"/>
      <c r="CP27" s="45"/>
      <c r="CQ27" s="46"/>
      <c r="CR27" s="45"/>
      <c r="CS27" s="46"/>
      <c r="CT27" s="45"/>
      <c r="CU27" s="46"/>
      <c r="CV27" s="45"/>
      <c r="CW27" s="46"/>
      <c r="CX27" s="45"/>
      <c r="CY27" s="46"/>
      <c r="CZ27" s="45"/>
      <c r="DA27" s="46"/>
      <c r="DB27" s="45"/>
      <c r="DC27" s="46"/>
      <c r="DD27" s="45"/>
      <c r="DE27" s="46"/>
      <c r="DF27" s="45"/>
      <c r="DG27" s="47"/>
      <c r="DH27" s="45"/>
      <c r="DI27" s="47"/>
      <c r="DJ27" s="45"/>
      <c r="DK27" s="47"/>
      <c r="DL27" s="45"/>
      <c r="DM27" s="47"/>
      <c r="DN27" s="45"/>
      <c r="DO27" s="47"/>
      <c r="DP27" s="45"/>
      <c r="DQ27" s="47"/>
      <c r="DR27" s="45"/>
      <c r="DS27" s="47"/>
      <c r="DT27" s="45"/>
      <c r="DU27" s="47"/>
      <c r="DV27" s="45"/>
      <c r="DW27" s="47"/>
      <c r="DX27" s="45"/>
      <c r="DY27" s="47"/>
      <c r="DZ27" s="45"/>
      <c r="EA27" s="47"/>
      <c r="EB27" s="45"/>
      <c r="EC27" s="47"/>
      <c r="ED27" s="45"/>
      <c r="EE27" s="47"/>
      <c r="EF27" s="45"/>
      <c r="EG27" s="47"/>
      <c r="EH27" s="45"/>
      <c r="EI27" s="47"/>
      <c r="EJ27" s="45"/>
      <c r="EK27" s="47"/>
      <c r="EL27" s="45"/>
      <c r="EM27" s="47"/>
      <c r="EN27" s="45"/>
      <c r="EO27" s="47"/>
      <c r="EP27" s="45"/>
      <c r="EQ27" s="47"/>
      <c r="ER27" s="45"/>
      <c r="ES27" s="47"/>
      <c r="ET27" s="45"/>
      <c r="EU27" s="47"/>
      <c r="EV27" s="45"/>
      <c r="EW27" s="47"/>
      <c r="EX27" s="45"/>
      <c r="EY27" s="47"/>
      <c r="EZ27" s="45"/>
      <c r="FA27" s="47"/>
      <c r="FB27" s="45"/>
      <c r="FC27" s="47"/>
      <c r="FD27" s="45"/>
      <c r="FE27" s="47"/>
      <c r="FF27" s="45"/>
      <c r="FG27" s="47"/>
      <c r="FH27" s="45"/>
      <c r="FI27" s="47"/>
      <c r="FJ27" s="45"/>
      <c r="FK27" s="47"/>
      <c r="FL27" s="45"/>
      <c r="FM27" s="47"/>
      <c r="FN27" s="45"/>
      <c r="FO27" s="47"/>
      <c r="FP27" s="45"/>
      <c r="FQ27" s="47"/>
      <c r="FR27" s="45"/>
      <c r="FS27" s="47"/>
      <c r="FT27" s="45"/>
      <c r="FU27" s="47"/>
      <c r="FV27" s="45"/>
      <c r="FW27" s="47"/>
      <c r="FX27" s="45"/>
      <c r="FY27" s="47"/>
      <c r="FZ27" s="45"/>
      <c r="GA27" s="47"/>
      <c r="GB27" s="45"/>
      <c r="GC27" s="47"/>
      <c r="GD27" s="45"/>
    </row>
    <row r="28" spans="1:186" s="48" customFormat="1" ht="12" customHeight="1" thickBot="1" thickTop="1">
      <c r="A28" s="43" t="s">
        <v>131</v>
      </c>
      <c r="B28" s="40">
        <v>44187874</v>
      </c>
      <c r="C28" s="40">
        <v>20748799</v>
      </c>
      <c r="D28" s="40">
        <v>5868238587</v>
      </c>
      <c r="E28" s="41">
        <v>132.802</v>
      </c>
      <c r="F28" s="41">
        <v>282.823</v>
      </c>
      <c r="G28" s="44"/>
      <c r="H28" s="45"/>
      <c r="I28" s="46"/>
      <c r="J28" s="45"/>
      <c r="K28" s="46"/>
      <c r="L28" s="45"/>
      <c r="M28" s="46"/>
      <c r="N28" s="45"/>
      <c r="O28" s="46"/>
      <c r="P28" s="45"/>
      <c r="Q28" s="46"/>
      <c r="R28" s="45"/>
      <c r="S28" s="46"/>
      <c r="T28" s="45"/>
      <c r="U28" s="46"/>
      <c r="V28" s="45"/>
      <c r="W28" s="46"/>
      <c r="X28" s="45"/>
      <c r="Y28" s="46"/>
      <c r="Z28" s="45"/>
      <c r="AA28" s="46"/>
      <c r="AB28" s="45"/>
      <c r="AC28" s="46"/>
      <c r="AD28" s="45"/>
      <c r="AE28" s="47"/>
      <c r="AF28" s="45"/>
      <c r="AG28" s="47"/>
      <c r="AH28" s="45"/>
      <c r="AI28" s="47"/>
      <c r="AJ28" s="45"/>
      <c r="AK28" s="47"/>
      <c r="AL28" s="45"/>
      <c r="AM28" s="47"/>
      <c r="AN28" s="45"/>
      <c r="AO28" s="47"/>
      <c r="AP28" s="45"/>
      <c r="AQ28" s="47"/>
      <c r="AR28" s="45"/>
      <c r="AS28" s="47"/>
      <c r="AT28" s="45"/>
      <c r="AU28" s="47"/>
      <c r="AV28" s="45"/>
      <c r="AW28" s="47"/>
      <c r="AX28" s="45"/>
      <c r="AY28" s="47"/>
      <c r="AZ28" s="45"/>
      <c r="BA28" s="47"/>
      <c r="BB28" s="45"/>
      <c r="BC28" s="47"/>
      <c r="BD28" s="45"/>
      <c r="BE28" s="47"/>
      <c r="BF28" s="45"/>
      <c r="BG28" s="47"/>
      <c r="BH28" s="45"/>
      <c r="BI28" s="47"/>
      <c r="BJ28" s="45"/>
      <c r="BK28" s="47"/>
      <c r="BL28" s="45"/>
      <c r="BM28" s="47"/>
      <c r="BN28" s="45"/>
      <c r="BO28" s="47"/>
      <c r="BP28" s="45"/>
      <c r="BQ28" s="47"/>
      <c r="BR28" s="45"/>
      <c r="BS28" s="47"/>
      <c r="BT28" s="45"/>
      <c r="BU28" s="47"/>
      <c r="BV28" s="45"/>
      <c r="BW28" s="47"/>
      <c r="BX28" s="45"/>
      <c r="BY28" s="47"/>
      <c r="BZ28" s="45"/>
      <c r="CA28" s="47"/>
      <c r="CB28" s="45"/>
      <c r="CC28" s="47"/>
      <c r="CD28" s="45"/>
      <c r="CE28" s="47"/>
      <c r="CF28" s="45"/>
      <c r="CG28" s="47"/>
      <c r="CH28" s="45"/>
      <c r="CI28" s="47"/>
      <c r="CJ28" s="45"/>
      <c r="CK28" s="46"/>
      <c r="CL28" s="45"/>
      <c r="CM28" s="46"/>
      <c r="CN28" s="45"/>
      <c r="CO28" s="46"/>
      <c r="CP28" s="45"/>
      <c r="CQ28" s="46"/>
      <c r="CR28" s="45"/>
      <c r="CS28" s="46"/>
      <c r="CT28" s="45"/>
      <c r="CU28" s="46"/>
      <c r="CV28" s="45"/>
      <c r="CW28" s="46"/>
      <c r="CX28" s="45"/>
      <c r="CY28" s="46"/>
      <c r="CZ28" s="45"/>
      <c r="DA28" s="46"/>
      <c r="DB28" s="45"/>
      <c r="DC28" s="46"/>
      <c r="DD28" s="45"/>
      <c r="DE28" s="46"/>
      <c r="DF28" s="45"/>
      <c r="DG28" s="47"/>
      <c r="DH28" s="45"/>
      <c r="DI28" s="47"/>
      <c r="DJ28" s="45"/>
      <c r="DK28" s="47"/>
      <c r="DL28" s="45"/>
      <c r="DM28" s="47"/>
      <c r="DN28" s="45"/>
      <c r="DO28" s="47"/>
      <c r="DP28" s="45"/>
      <c r="DQ28" s="47"/>
      <c r="DR28" s="45"/>
      <c r="DS28" s="47"/>
      <c r="DT28" s="45"/>
      <c r="DU28" s="47"/>
      <c r="DV28" s="45"/>
      <c r="DW28" s="47"/>
      <c r="DX28" s="45"/>
      <c r="DY28" s="47"/>
      <c r="DZ28" s="45"/>
      <c r="EA28" s="47"/>
      <c r="EB28" s="45"/>
      <c r="EC28" s="47"/>
      <c r="ED28" s="45"/>
      <c r="EE28" s="47"/>
      <c r="EF28" s="45"/>
      <c r="EG28" s="47"/>
      <c r="EH28" s="45"/>
      <c r="EI28" s="47"/>
      <c r="EJ28" s="45"/>
      <c r="EK28" s="47"/>
      <c r="EL28" s="45"/>
      <c r="EM28" s="47"/>
      <c r="EN28" s="45"/>
      <c r="EO28" s="47"/>
      <c r="EP28" s="45"/>
      <c r="EQ28" s="47"/>
      <c r="ER28" s="45"/>
      <c r="ES28" s="47"/>
      <c r="ET28" s="45"/>
      <c r="EU28" s="47"/>
      <c r="EV28" s="45"/>
      <c r="EW28" s="47"/>
      <c r="EX28" s="45"/>
      <c r="EY28" s="47"/>
      <c r="EZ28" s="45"/>
      <c r="FA28" s="47"/>
      <c r="FB28" s="45"/>
      <c r="FC28" s="47"/>
      <c r="FD28" s="45"/>
      <c r="FE28" s="47"/>
      <c r="FF28" s="45"/>
      <c r="FG28" s="47"/>
      <c r="FH28" s="45"/>
      <c r="FI28" s="47"/>
      <c r="FJ28" s="45"/>
      <c r="FK28" s="47"/>
      <c r="FL28" s="45"/>
      <c r="FM28" s="47"/>
      <c r="FN28" s="45"/>
      <c r="FO28" s="47"/>
      <c r="FP28" s="45"/>
      <c r="FQ28" s="47"/>
      <c r="FR28" s="45"/>
      <c r="FS28" s="47"/>
      <c r="FT28" s="45"/>
      <c r="FU28" s="47"/>
      <c r="FV28" s="45"/>
      <c r="FW28" s="47"/>
      <c r="FX28" s="45"/>
      <c r="FY28" s="47"/>
      <c r="FZ28" s="45"/>
      <c r="GA28" s="47"/>
      <c r="GB28" s="45"/>
      <c r="GC28" s="47"/>
      <c r="GD28" s="45"/>
    </row>
    <row r="29" spans="1:186" s="48" customFormat="1" ht="12" customHeight="1" thickBot="1" thickTop="1">
      <c r="A29" s="43" t="s">
        <v>132</v>
      </c>
      <c r="B29" s="40">
        <v>44199479</v>
      </c>
      <c r="C29" s="40">
        <v>20791408</v>
      </c>
      <c r="D29" s="40">
        <v>5889071901</v>
      </c>
      <c r="E29" s="41">
        <v>133.2385</v>
      </c>
      <c r="F29" s="41">
        <v>283.2455</v>
      </c>
      <c r="G29" s="44"/>
      <c r="H29" s="45"/>
      <c r="I29" s="46"/>
      <c r="J29" s="45"/>
      <c r="K29" s="46"/>
      <c r="L29" s="45"/>
      <c r="M29" s="46"/>
      <c r="N29" s="45"/>
      <c r="O29" s="46"/>
      <c r="P29" s="45"/>
      <c r="Q29" s="46"/>
      <c r="R29" s="45"/>
      <c r="S29" s="46"/>
      <c r="T29" s="45"/>
      <c r="U29" s="46"/>
      <c r="V29" s="45"/>
      <c r="W29" s="46"/>
      <c r="X29" s="45"/>
      <c r="Y29" s="46"/>
      <c r="Z29" s="45"/>
      <c r="AA29" s="46"/>
      <c r="AB29" s="45"/>
      <c r="AC29" s="46"/>
      <c r="AD29" s="45"/>
      <c r="AE29" s="47"/>
      <c r="AF29" s="45"/>
      <c r="AG29" s="47"/>
      <c r="AH29" s="45"/>
      <c r="AI29" s="47"/>
      <c r="AJ29" s="45"/>
      <c r="AK29" s="47"/>
      <c r="AL29" s="45"/>
      <c r="AM29" s="47"/>
      <c r="AN29" s="45"/>
      <c r="AO29" s="47"/>
      <c r="AP29" s="45"/>
      <c r="AQ29" s="47"/>
      <c r="AR29" s="45"/>
      <c r="AS29" s="47"/>
      <c r="AT29" s="45"/>
      <c r="AU29" s="47"/>
      <c r="AV29" s="45"/>
      <c r="AW29" s="47"/>
      <c r="AX29" s="45"/>
      <c r="AY29" s="47"/>
      <c r="AZ29" s="45"/>
      <c r="BA29" s="47"/>
      <c r="BB29" s="45"/>
      <c r="BC29" s="47"/>
      <c r="BD29" s="45"/>
      <c r="BE29" s="47"/>
      <c r="BF29" s="45"/>
      <c r="BG29" s="47"/>
      <c r="BH29" s="45"/>
      <c r="BI29" s="47"/>
      <c r="BJ29" s="45"/>
      <c r="BK29" s="47"/>
      <c r="BL29" s="45"/>
      <c r="BM29" s="47"/>
      <c r="BN29" s="45"/>
      <c r="BO29" s="47"/>
      <c r="BP29" s="45"/>
      <c r="BQ29" s="47"/>
      <c r="BR29" s="45"/>
      <c r="BS29" s="47"/>
      <c r="BT29" s="45"/>
      <c r="BU29" s="47"/>
      <c r="BV29" s="45"/>
      <c r="BW29" s="47"/>
      <c r="BX29" s="45"/>
      <c r="BY29" s="47"/>
      <c r="BZ29" s="45"/>
      <c r="CA29" s="47"/>
      <c r="CB29" s="45"/>
      <c r="CC29" s="47"/>
      <c r="CD29" s="45"/>
      <c r="CE29" s="47"/>
      <c r="CF29" s="45"/>
      <c r="CG29" s="47"/>
      <c r="CH29" s="45"/>
      <c r="CI29" s="47"/>
      <c r="CJ29" s="45"/>
      <c r="CK29" s="46"/>
      <c r="CL29" s="45"/>
      <c r="CM29" s="46"/>
      <c r="CN29" s="45"/>
      <c r="CO29" s="46"/>
      <c r="CP29" s="45"/>
      <c r="CQ29" s="46"/>
      <c r="CR29" s="45"/>
      <c r="CS29" s="46"/>
      <c r="CT29" s="45"/>
      <c r="CU29" s="46"/>
      <c r="CV29" s="45"/>
      <c r="CW29" s="46"/>
      <c r="CX29" s="45"/>
      <c r="CY29" s="46"/>
      <c r="CZ29" s="45"/>
      <c r="DA29" s="46"/>
      <c r="DB29" s="45"/>
      <c r="DC29" s="46"/>
      <c r="DD29" s="45"/>
      <c r="DE29" s="46"/>
      <c r="DF29" s="45"/>
      <c r="DG29" s="47"/>
      <c r="DH29" s="45"/>
      <c r="DI29" s="47"/>
      <c r="DJ29" s="45"/>
      <c r="DK29" s="47"/>
      <c r="DL29" s="45"/>
      <c r="DM29" s="47"/>
      <c r="DN29" s="45"/>
      <c r="DO29" s="47"/>
      <c r="DP29" s="45"/>
      <c r="DQ29" s="47"/>
      <c r="DR29" s="45"/>
      <c r="DS29" s="47"/>
      <c r="DT29" s="45"/>
      <c r="DU29" s="47"/>
      <c r="DV29" s="45"/>
      <c r="DW29" s="47"/>
      <c r="DX29" s="45"/>
      <c r="DY29" s="47"/>
      <c r="DZ29" s="45"/>
      <c r="EA29" s="47"/>
      <c r="EB29" s="45"/>
      <c r="EC29" s="47"/>
      <c r="ED29" s="45"/>
      <c r="EE29" s="47"/>
      <c r="EF29" s="45"/>
      <c r="EG29" s="47"/>
      <c r="EH29" s="45"/>
      <c r="EI29" s="47"/>
      <c r="EJ29" s="45"/>
      <c r="EK29" s="47"/>
      <c r="EL29" s="45"/>
      <c r="EM29" s="47"/>
      <c r="EN29" s="45"/>
      <c r="EO29" s="47"/>
      <c r="EP29" s="45"/>
      <c r="EQ29" s="47"/>
      <c r="ER29" s="45"/>
      <c r="ES29" s="47"/>
      <c r="ET29" s="45"/>
      <c r="EU29" s="47"/>
      <c r="EV29" s="45"/>
      <c r="EW29" s="47"/>
      <c r="EX29" s="45"/>
      <c r="EY29" s="47"/>
      <c r="EZ29" s="45"/>
      <c r="FA29" s="47"/>
      <c r="FB29" s="45"/>
      <c r="FC29" s="47"/>
      <c r="FD29" s="45"/>
      <c r="FE29" s="47"/>
      <c r="FF29" s="45"/>
      <c r="FG29" s="47"/>
      <c r="FH29" s="45"/>
      <c r="FI29" s="47"/>
      <c r="FJ29" s="45"/>
      <c r="FK29" s="47"/>
      <c r="FL29" s="45"/>
      <c r="FM29" s="47"/>
      <c r="FN29" s="45"/>
      <c r="FO29" s="47"/>
      <c r="FP29" s="45"/>
      <c r="FQ29" s="47"/>
      <c r="FR29" s="45"/>
      <c r="FS29" s="47"/>
      <c r="FT29" s="45"/>
      <c r="FU29" s="47"/>
      <c r="FV29" s="45"/>
      <c r="FW29" s="47"/>
      <c r="FX29" s="45"/>
      <c r="FY29" s="47"/>
      <c r="FZ29" s="45"/>
      <c r="GA29" s="47"/>
      <c r="GB29" s="45"/>
      <c r="GC29" s="47"/>
      <c r="GD29" s="45"/>
    </row>
    <row r="30" spans="1:186" s="48" customFormat="1" ht="12" customHeight="1" thickBot="1" thickTop="1">
      <c r="A30" s="43" t="s">
        <v>133</v>
      </c>
      <c r="B30" s="40">
        <v>44587275</v>
      </c>
      <c r="C30" s="40">
        <v>21045909</v>
      </c>
      <c r="D30" s="40">
        <v>5983748199</v>
      </c>
      <c r="E30" s="41">
        <v>134.203</v>
      </c>
      <c r="F30" s="41">
        <v>284.3188</v>
      </c>
      <c r="G30" s="44"/>
      <c r="H30" s="45"/>
      <c r="I30" s="46"/>
      <c r="J30" s="45"/>
      <c r="K30" s="46"/>
      <c r="L30" s="45"/>
      <c r="M30" s="46"/>
      <c r="N30" s="45"/>
      <c r="O30" s="46"/>
      <c r="P30" s="45"/>
      <c r="Q30" s="46"/>
      <c r="R30" s="45"/>
      <c r="S30" s="46"/>
      <c r="T30" s="45"/>
      <c r="U30" s="46"/>
      <c r="V30" s="45"/>
      <c r="W30" s="46"/>
      <c r="X30" s="45"/>
      <c r="Y30" s="46"/>
      <c r="Z30" s="45"/>
      <c r="AA30" s="46"/>
      <c r="AB30" s="45"/>
      <c r="AC30" s="46"/>
      <c r="AD30" s="45"/>
      <c r="AE30" s="47"/>
      <c r="AF30" s="45"/>
      <c r="AG30" s="47"/>
      <c r="AH30" s="45"/>
      <c r="AI30" s="47"/>
      <c r="AJ30" s="45"/>
      <c r="AK30" s="47"/>
      <c r="AL30" s="45"/>
      <c r="AM30" s="47"/>
      <c r="AN30" s="45"/>
      <c r="AO30" s="47"/>
      <c r="AP30" s="45"/>
      <c r="AQ30" s="47"/>
      <c r="AR30" s="45"/>
      <c r="AS30" s="47"/>
      <c r="AT30" s="45"/>
      <c r="AU30" s="47"/>
      <c r="AV30" s="45"/>
      <c r="AW30" s="47"/>
      <c r="AX30" s="45"/>
      <c r="AY30" s="47"/>
      <c r="AZ30" s="45"/>
      <c r="BA30" s="47"/>
      <c r="BB30" s="45"/>
      <c r="BC30" s="47"/>
      <c r="BD30" s="45"/>
      <c r="BE30" s="47"/>
      <c r="BF30" s="45"/>
      <c r="BG30" s="47"/>
      <c r="BH30" s="45"/>
      <c r="BI30" s="47"/>
      <c r="BJ30" s="45"/>
      <c r="BK30" s="47"/>
      <c r="BL30" s="45"/>
      <c r="BM30" s="47"/>
      <c r="BN30" s="45"/>
      <c r="BO30" s="47"/>
      <c r="BP30" s="45"/>
      <c r="BQ30" s="47"/>
      <c r="BR30" s="45"/>
      <c r="BS30" s="47"/>
      <c r="BT30" s="45"/>
      <c r="BU30" s="47"/>
      <c r="BV30" s="45"/>
      <c r="BW30" s="47"/>
      <c r="BX30" s="45"/>
      <c r="BY30" s="47"/>
      <c r="BZ30" s="45"/>
      <c r="CA30" s="47"/>
      <c r="CB30" s="45"/>
      <c r="CC30" s="47"/>
      <c r="CD30" s="45"/>
      <c r="CE30" s="47"/>
      <c r="CF30" s="45"/>
      <c r="CG30" s="47"/>
      <c r="CH30" s="45"/>
      <c r="CI30" s="47"/>
      <c r="CJ30" s="45"/>
      <c r="CK30" s="46"/>
      <c r="CL30" s="45"/>
      <c r="CM30" s="46"/>
      <c r="CN30" s="45"/>
      <c r="CO30" s="46"/>
      <c r="CP30" s="45"/>
      <c r="CQ30" s="46"/>
      <c r="CR30" s="45"/>
      <c r="CS30" s="46"/>
      <c r="CT30" s="45"/>
      <c r="CU30" s="46"/>
      <c r="CV30" s="45"/>
      <c r="CW30" s="46"/>
      <c r="CX30" s="45"/>
      <c r="CY30" s="46"/>
      <c r="CZ30" s="45"/>
      <c r="DA30" s="46"/>
      <c r="DB30" s="45"/>
      <c r="DC30" s="46"/>
      <c r="DD30" s="45"/>
      <c r="DE30" s="46"/>
      <c r="DF30" s="45"/>
      <c r="DG30" s="47"/>
      <c r="DH30" s="45"/>
      <c r="DI30" s="47"/>
      <c r="DJ30" s="45"/>
      <c r="DK30" s="47"/>
      <c r="DL30" s="45"/>
      <c r="DM30" s="47"/>
      <c r="DN30" s="45"/>
      <c r="DO30" s="47"/>
      <c r="DP30" s="45"/>
      <c r="DQ30" s="47"/>
      <c r="DR30" s="45"/>
      <c r="DS30" s="47"/>
      <c r="DT30" s="45"/>
      <c r="DU30" s="47"/>
      <c r="DV30" s="45"/>
      <c r="DW30" s="47"/>
      <c r="DX30" s="45"/>
      <c r="DY30" s="47"/>
      <c r="DZ30" s="45"/>
      <c r="EA30" s="47"/>
      <c r="EB30" s="45"/>
      <c r="EC30" s="47"/>
      <c r="ED30" s="45"/>
      <c r="EE30" s="47"/>
      <c r="EF30" s="45"/>
      <c r="EG30" s="47"/>
      <c r="EH30" s="45"/>
      <c r="EI30" s="47"/>
      <c r="EJ30" s="45"/>
      <c r="EK30" s="47"/>
      <c r="EL30" s="45"/>
      <c r="EM30" s="47"/>
      <c r="EN30" s="45"/>
      <c r="EO30" s="47"/>
      <c r="EP30" s="45"/>
      <c r="EQ30" s="47"/>
      <c r="ER30" s="45"/>
      <c r="ES30" s="47"/>
      <c r="ET30" s="45"/>
      <c r="EU30" s="47"/>
      <c r="EV30" s="45"/>
      <c r="EW30" s="47"/>
      <c r="EX30" s="45"/>
      <c r="EY30" s="47"/>
      <c r="EZ30" s="45"/>
      <c r="FA30" s="47"/>
      <c r="FB30" s="45"/>
      <c r="FC30" s="47"/>
      <c r="FD30" s="45"/>
      <c r="FE30" s="47"/>
      <c r="FF30" s="45"/>
      <c r="FG30" s="47"/>
      <c r="FH30" s="45"/>
      <c r="FI30" s="47"/>
      <c r="FJ30" s="45"/>
      <c r="FK30" s="47"/>
      <c r="FL30" s="45"/>
      <c r="FM30" s="47"/>
      <c r="FN30" s="45"/>
      <c r="FO30" s="47"/>
      <c r="FP30" s="45"/>
      <c r="FQ30" s="47"/>
      <c r="FR30" s="45"/>
      <c r="FS30" s="47"/>
      <c r="FT30" s="45"/>
      <c r="FU30" s="47"/>
      <c r="FV30" s="45"/>
      <c r="FW30" s="47"/>
      <c r="FX30" s="45"/>
      <c r="FY30" s="47"/>
      <c r="FZ30" s="45"/>
      <c r="GA30" s="47"/>
      <c r="GB30" s="45"/>
      <c r="GC30" s="47"/>
      <c r="GD30" s="45"/>
    </row>
    <row r="31" spans="1:186" s="48" customFormat="1" ht="12" customHeight="1" thickBot="1" thickTop="1">
      <c r="A31" s="43" t="s">
        <v>134</v>
      </c>
      <c r="B31" s="40">
        <v>44647781</v>
      </c>
      <c r="C31" s="40">
        <v>21071176</v>
      </c>
      <c r="D31" s="40">
        <v>5949614728</v>
      </c>
      <c r="E31" s="41">
        <v>133.2567</v>
      </c>
      <c r="F31" s="41">
        <v>282.358</v>
      </c>
      <c r="G31" s="44"/>
      <c r="H31" s="45"/>
      <c r="I31" s="46"/>
      <c r="J31" s="45"/>
      <c r="K31" s="46"/>
      <c r="L31" s="45"/>
      <c r="M31" s="46"/>
      <c r="N31" s="45"/>
      <c r="O31" s="46"/>
      <c r="P31" s="45"/>
      <c r="Q31" s="46"/>
      <c r="R31" s="45"/>
      <c r="S31" s="46"/>
      <c r="T31" s="45"/>
      <c r="U31" s="46"/>
      <c r="V31" s="45"/>
      <c r="W31" s="46"/>
      <c r="X31" s="45"/>
      <c r="Y31" s="46"/>
      <c r="Z31" s="45"/>
      <c r="AA31" s="46"/>
      <c r="AB31" s="45"/>
      <c r="AC31" s="46"/>
      <c r="AD31" s="45"/>
      <c r="AE31" s="47"/>
      <c r="AF31" s="45"/>
      <c r="AG31" s="47"/>
      <c r="AH31" s="45"/>
      <c r="AI31" s="47"/>
      <c r="AJ31" s="45"/>
      <c r="AK31" s="47"/>
      <c r="AL31" s="45"/>
      <c r="AM31" s="47"/>
      <c r="AN31" s="45"/>
      <c r="AO31" s="47"/>
      <c r="AP31" s="45"/>
      <c r="AQ31" s="47"/>
      <c r="AR31" s="45"/>
      <c r="AS31" s="47"/>
      <c r="AT31" s="45"/>
      <c r="AU31" s="47"/>
      <c r="AV31" s="45"/>
      <c r="AW31" s="47"/>
      <c r="AX31" s="45"/>
      <c r="AY31" s="47"/>
      <c r="AZ31" s="45"/>
      <c r="BA31" s="47"/>
      <c r="BB31" s="45"/>
      <c r="BC31" s="47"/>
      <c r="BD31" s="45"/>
      <c r="BE31" s="47"/>
      <c r="BF31" s="45"/>
      <c r="BG31" s="47"/>
      <c r="BH31" s="45"/>
      <c r="BI31" s="47"/>
      <c r="BJ31" s="45"/>
      <c r="BK31" s="47"/>
      <c r="BL31" s="45"/>
      <c r="BM31" s="47"/>
      <c r="BN31" s="45"/>
      <c r="BO31" s="47"/>
      <c r="BP31" s="45"/>
      <c r="BQ31" s="47"/>
      <c r="BR31" s="45"/>
      <c r="BS31" s="47"/>
      <c r="BT31" s="45"/>
      <c r="BU31" s="47"/>
      <c r="BV31" s="45"/>
      <c r="BW31" s="47"/>
      <c r="BX31" s="45"/>
      <c r="BY31" s="47"/>
      <c r="BZ31" s="45"/>
      <c r="CA31" s="47"/>
      <c r="CB31" s="45"/>
      <c r="CC31" s="47"/>
      <c r="CD31" s="45"/>
      <c r="CE31" s="47"/>
      <c r="CF31" s="45"/>
      <c r="CG31" s="47"/>
      <c r="CH31" s="45"/>
      <c r="CI31" s="47"/>
      <c r="CJ31" s="45"/>
      <c r="CK31" s="46"/>
      <c r="CL31" s="45"/>
      <c r="CM31" s="46"/>
      <c r="CN31" s="45"/>
      <c r="CO31" s="46"/>
      <c r="CP31" s="45"/>
      <c r="CQ31" s="46"/>
      <c r="CR31" s="45"/>
      <c r="CS31" s="46"/>
      <c r="CT31" s="45"/>
      <c r="CU31" s="46"/>
      <c r="CV31" s="45"/>
      <c r="CW31" s="46"/>
      <c r="CX31" s="45"/>
      <c r="CY31" s="46"/>
      <c r="CZ31" s="45"/>
      <c r="DA31" s="46"/>
      <c r="DB31" s="45"/>
      <c r="DC31" s="46"/>
      <c r="DD31" s="45"/>
      <c r="DE31" s="46"/>
      <c r="DF31" s="45"/>
      <c r="DG31" s="47"/>
      <c r="DH31" s="45"/>
      <c r="DI31" s="47"/>
      <c r="DJ31" s="45"/>
      <c r="DK31" s="47"/>
      <c r="DL31" s="45"/>
      <c r="DM31" s="47"/>
      <c r="DN31" s="45"/>
      <c r="DO31" s="47"/>
      <c r="DP31" s="45"/>
      <c r="DQ31" s="47"/>
      <c r="DR31" s="45"/>
      <c r="DS31" s="47"/>
      <c r="DT31" s="45"/>
      <c r="DU31" s="47"/>
      <c r="DV31" s="45"/>
      <c r="DW31" s="47"/>
      <c r="DX31" s="45"/>
      <c r="DY31" s="47"/>
      <c r="DZ31" s="45"/>
      <c r="EA31" s="47"/>
      <c r="EB31" s="45"/>
      <c r="EC31" s="47"/>
      <c r="ED31" s="45"/>
      <c r="EE31" s="47"/>
      <c r="EF31" s="45"/>
      <c r="EG31" s="47"/>
      <c r="EH31" s="45"/>
      <c r="EI31" s="47"/>
      <c r="EJ31" s="45"/>
      <c r="EK31" s="47"/>
      <c r="EL31" s="45"/>
      <c r="EM31" s="47"/>
      <c r="EN31" s="45"/>
      <c r="EO31" s="47"/>
      <c r="EP31" s="45"/>
      <c r="EQ31" s="47"/>
      <c r="ER31" s="45"/>
      <c r="ES31" s="47"/>
      <c r="ET31" s="45"/>
      <c r="EU31" s="47"/>
      <c r="EV31" s="45"/>
      <c r="EW31" s="47"/>
      <c r="EX31" s="45"/>
      <c r="EY31" s="47"/>
      <c r="EZ31" s="45"/>
      <c r="FA31" s="47"/>
      <c r="FB31" s="45"/>
      <c r="FC31" s="47"/>
      <c r="FD31" s="45"/>
      <c r="FE31" s="47"/>
      <c r="FF31" s="45"/>
      <c r="FG31" s="47"/>
      <c r="FH31" s="45"/>
      <c r="FI31" s="47"/>
      <c r="FJ31" s="45"/>
      <c r="FK31" s="47"/>
      <c r="FL31" s="45"/>
      <c r="FM31" s="47"/>
      <c r="FN31" s="45"/>
      <c r="FO31" s="47"/>
      <c r="FP31" s="45"/>
      <c r="FQ31" s="47"/>
      <c r="FR31" s="45"/>
      <c r="FS31" s="47"/>
      <c r="FT31" s="45"/>
      <c r="FU31" s="47"/>
      <c r="FV31" s="45"/>
      <c r="FW31" s="47"/>
      <c r="FX31" s="45"/>
      <c r="FY31" s="47"/>
      <c r="FZ31" s="45"/>
      <c r="GA31" s="47"/>
      <c r="GB31" s="45"/>
      <c r="GC31" s="47"/>
      <c r="GD31" s="45"/>
    </row>
    <row r="32" spans="1:186" s="48" customFormat="1" ht="12" customHeight="1" thickBot="1" thickTop="1">
      <c r="A32" s="43" t="s">
        <v>135</v>
      </c>
      <c r="B32" s="40">
        <v>45410683</v>
      </c>
      <c r="C32" s="40">
        <v>21435915</v>
      </c>
      <c r="D32" s="40">
        <v>6121256333</v>
      </c>
      <c r="E32" s="41">
        <v>134.7977</v>
      </c>
      <c r="F32" s="41">
        <v>285.5608</v>
      </c>
      <c r="G32" s="44"/>
      <c r="H32" s="45"/>
      <c r="I32" s="46"/>
      <c r="J32" s="45"/>
      <c r="K32" s="46"/>
      <c r="L32" s="45"/>
      <c r="M32" s="46"/>
      <c r="N32" s="45"/>
      <c r="O32" s="46"/>
      <c r="P32" s="45"/>
      <c r="Q32" s="46"/>
      <c r="R32" s="45"/>
      <c r="S32" s="46"/>
      <c r="T32" s="45"/>
      <c r="U32" s="46"/>
      <c r="V32" s="45"/>
      <c r="W32" s="46"/>
      <c r="X32" s="45"/>
      <c r="Y32" s="46"/>
      <c r="Z32" s="45"/>
      <c r="AA32" s="46"/>
      <c r="AB32" s="45"/>
      <c r="AC32" s="46"/>
      <c r="AD32" s="45"/>
      <c r="AE32" s="47"/>
      <c r="AF32" s="45"/>
      <c r="AG32" s="47"/>
      <c r="AH32" s="45"/>
      <c r="AI32" s="47"/>
      <c r="AJ32" s="45"/>
      <c r="AK32" s="47"/>
      <c r="AL32" s="45"/>
      <c r="AM32" s="47"/>
      <c r="AN32" s="45"/>
      <c r="AO32" s="47"/>
      <c r="AP32" s="45"/>
      <c r="AQ32" s="47"/>
      <c r="AR32" s="45"/>
      <c r="AS32" s="47"/>
      <c r="AT32" s="45"/>
      <c r="AU32" s="47"/>
      <c r="AV32" s="45"/>
      <c r="AW32" s="47"/>
      <c r="AX32" s="45"/>
      <c r="AY32" s="47"/>
      <c r="AZ32" s="45"/>
      <c r="BA32" s="47"/>
      <c r="BB32" s="45"/>
      <c r="BC32" s="47"/>
      <c r="BD32" s="45"/>
      <c r="BE32" s="47"/>
      <c r="BF32" s="45"/>
      <c r="BG32" s="47"/>
      <c r="BH32" s="45"/>
      <c r="BI32" s="47"/>
      <c r="BJ32" s="45"/>
      <c r="BK32" s="47"/>
      <c r="BL32" s="45"/>
      <c r="BM32" s="47"/>
      <c r="BN32" s="45"/>
      <c r="BO32" s="47"/>
      <c r="BP32" s="45"/>
      <c r="BQ32" s="47"/>
      <c r="BR32" s="45"/>
      <c r="BS32" s="47"/>
      <c r="BT32" s="45"/>
      <c r="BU32" s="47"/>
      <c r="BV32" s="45"/>
      <c r="BW32" s="47"/>
      <c r="BX32" s="45"/>
      <c r="BY32" s="47"/>
      <c r="BZ32" s="45"/>
      <c r="CA32" s="47"/>
      <c r="CB32" s="45"/>
      <c r="CC32" s="47"/>
      <c r="CD32" s="45"/>
      <c r="CE32" s="47"/>
      <c r="CF32" s="45"/>
      <c r="CG32" s="47"/>
      <c r="CH32" s="45"/>
      <c r="CI32" s="47"/>
      <c r="CJ32" s="45"/>
      <c r="CK32" s="46"/>
      <c r="CL32" s="45"/>
      <c r="CM32" s="46"/>
      <c r="CN32" s="45"/>
      <c r="CO32" s="46"/>
      <c r="CP32" s="45"/>
      <c r="CQ32" s="46"/>
      <c r="CR32" s="45"/>
      <c r="CS32" s="46"/>
      <c r="CT32" s="45"/>
      <c r="CU32" s="46"/>
      <c r="CV32" s="45"/>
      <c r="CW32" s="46"/>
      <c r="CX32" s="45"/>
      <c r="CY32" s="46"/>
      <c r="CZ32" s="45"/>
      <c r="DA32" s="46"/>
      <c r="DB32" s="45"/>
      <c r="DC32" s="46"/>
      <c r="DD32" s="45"/>
      <c r="DE32" s="46"/>
      <c r="DF32" s="45"/>
      <c r="DG32" s="47"/>
      <c r="DH32" s="45"/>
      <c r="DI32" s="47"/>
      <c r="DJ32" s="45"/>
      <c r="DK32" s="47"/>
      <c r="DL32" s="45"/>
      <c r="DM32" s="47"/>
      <c r="DN32" s="45"/>
      <c r="DO32" s="47"/>
      <c r="DP32" s="45"/>
      <c r="DQ32" s="47"/>
      <c r="DR32" s="45"/>
      <c r="DS32" s="47"/>
      <c r="DT32" s="45"/>
      <c r="DU32" s="47"/>
      <c r="DV32" s="45"/>
      <c r="DW32" s="47"/>
      <c r="DX32" s="45"/>
      <c r="DY32" s="47"/>
      <c r="DZ32" s="45"/>
      <c r="EA32" s="47"/>
      <c r="EB32" s="45"/>
      <c r="EC32" s="47"/>
      <c r="ED32" s="45"/>
      <c r="EE32" s="47"/>
      <c r="EF32" s="45"/>
      <c r="EG32" s="47"/>
      <c r="EH32" s="45"/>
      <c r="EI32" s="47"/>
      <c r="EJ32" s="45"/>
      <c r="EK32" s="47"/>
      <c r="EL32" s="45"/>
      <c r="EM32" s="47"/>
      <c r="EN32" s="45"/>
      <c r="EO32" s="47"/>
      <c r="EP32" s="45"/>
      <c r="EQ32" s="47"/>
      <c r="ER32" s="45"/>
      <c r="ES32" s="47"/>
      <c r="ET32" s="45"/>
      <c r="EU32" s="47"/>
      <c r="EV32" s="45"/>
      <c r="EW32" s="47"/>
      <c r="EX32" s="45"/>
      <c r="EY32" s="47"/>
      <c r="EZ32" s="45"/>
      <c r="FA32" s="47"/>
      <c r="FB32" s="45"/>
      <c r="FC32" s="47"/>
      <c r="FD32" s="45"/>
      <c r="FE32" s="47"/>
      <c r="FF32" s="45"/>
      <c r="FG32" s="47"/>
      <c r="FH32" s="45"/>
      <c r="FI32" s="47"/>
      <c r="FJ32" s="45"/>
      <c r="FK32" s="47"/>
      <c r="FL32" s="45"/>
      <c r="FM32" s="47"/>
      <c r="FN32" s="45"/>
      <c r="FO32" s="47"/>
      <c r="FP32" s="45"/>
      <c r="FQ32" s="47"/>
      <c r="FR32" s="45"/>
      <c r="FS32" s="47"/>
      <c r="FT32" s="45"/>
      <c r="FU32" s="47"/>
      <c r="FV32" s="45"/>
      <c r="FW32" s="47"/>
      <c r="FX32" s="45"/>
      <c r="FY32" s="47"/>
      <c r="FZ32" s="45"/>
      <c r="GA32" s="47"/>
      <c r="GB32" s="45"/>
      <c r="GC32" s="47"/>
      <c r="GD32" s="45"/>
    </row>
    <row r="33" spans="1:186" s="48" customFormat="1" ht="12" customHeight="1" thickBot="1" thickTop="1">
      <c r="A33" s="43" t="s">
        <v>136</v>
      </c>
      <c r="B33" s="40">
        <v>45183927</v>
      </c>
      <c r="C33" s="40">
        <v>21394401</v>
      </c>
      <c r="D33" s="40">
        <v>6039129972</v>
      </c>
      <c r="E33" s="41">
        <v>133.6566</v>
      </c>
      <c r="F33" s="41">
        <v>282.2762</v>
      </c>
      <c r="G33" s="44"/>
      <c r="H33" s="45"/>
      <c r="I33" s="46"/>
      <c r="J33" s="45"/>
      <c r="K33" s="46"/>
      <c r="L33" s="45"/>
      <c r="M33" s="46"/>
      <c r="N33" s="45"/>
      <c r="O33" s="46"/>
      <c r="P33" s="45"/>
      <c r="Q33" s="46"/>
      <c r="R33" s="45"/>
      <c r="S33" s="46"/>
      <c r="T33" s="45"/>
      <c r="U33" s="46"/>
      <c r="V33" s="45"/>
      <c r="W33" s="46"/>
      <c r="X33" s="45"/>
      <c r="Y33" s="46"/>
      <c r="Z33" s="45"/>
      <c r="AA33" s="46"/>
      <c r="AB33" s="45"/>
      <c r="AC33" s="46"/>
      <c r="AD33" s="45"/>
      <c r="AE33" s="47"/>
      <c r="AF33" s="45"/>
      <c r="AG33" s="47"/>
      <c r="AH33" s="45"/>
      <c r="AI33" s="47"/>
      <c r="AJ33" s="45"/>
      <c r="AK33" s="47"/>
      <c r="AL33" s="45"/>
      <c r="AM33" s="47"/>
      <c r="AN33" s="45"/>
      <c r="AO33" s="47"/>
      <c r="AP33" s="45"/>
      <c r="AQ33" s="47"/>
      <c r="AR33" s="45"/>
      <c r="AS33" s="47"/>
      <c r="AT33" s="45"/>
      <c r="AU33" s="47"/>
      <c r="AV33" s="45"/>
      <c r="AW33" s="47"/>
      <c r="AX33" s="45"/>
      <c r="AY33" s="47"/>
      <c r="AZ33" s="45"/>
      <c r="BA33" s="47"/>
      <c r="BB33" s="45"/>
      <c r="BC33" s="47"/>
      <c r="BD33" s="45"/>
      <c r="BE33" s="47"/>
      <c r="BF33" s="45"/>
      <c r="BG33" s="47"/>
      <c r="BH33" s="45"/>
      <c r="BI33" s="47"/>
      <c r="BJ33" s="45"/>
      <c r="BK33" s="47"/>
      <c r="BL33" s="45"/>
      <c r="BM33" s="47"/>
      <c r="BN33" s="45"/>
      <c r="BO33" s="47"/>
      <c r="BP33" s="45"/>
      <c r="BQ33" s="47"/>
      <c r="BR33" s="45"/>
      <c r="BS33" s="47"/>
      <c r="BT33" s="45"/>
      <c r="BU33" s="47"/>
      <c r="BV33" s="45"/>
      <c r="BW33" s="47"/>
      <c r="BX33" s="45"/>
      <c r="BY33" s="47"/>
      <c r="BZ33" s="45"/>
      <c r="CA33" s="47"/>
      <c r="CB33" s="45"/>
      <c r="CC33" s="47"/>
      <c r="CD33" s="45"/>
      <c r="CE33" s="47"/>
      <c r="CF33" s="45"/>
      <c r="CG33" s="47"/>
      <c r="CH33" s="45"/>
      <c r="CI33" s="47"/>
      <c r="CJ33" s="45"/>
      <c r="CK33" s="46"/>
      <c r="CL33" s="45"/>
      <c r="CM33" s="46"/>
      <c r="CN33" s="45"/>
      <c r="CO33" s="46"/>
      <c r="CP33" s="45"/>
      <c r="CQ33" s="46"/>
      <c r="CR33" s="45"/>
      <c r="CS33" s="46"/>
      <c r="CT33" s="45"/>
      <c r="CU33" s="46"/>
      <c r="CV33" s="45"/>
      <c r="CW33" s="46"/>
      <c r="CX33" s="45"/>
      <c r="CY33" s="46"/>
      <c r="CZ33" s="45"/>
      <c r="DA33" s="46"/>
      <c r="DB33" s="45"/>
      <c r="DC33" s="46"/>
      <c r="DD33" s="45"/>
      <c r="DE33" s="46"/>
      <c r="DF33" s="45"/>
      <c r="DG33" s="47"/>
      <c r="DH33" s="45"/>
      <c r="DI33" s="47"/>
      <c r="DJ33" s="45"/>
      <c r="DK33" s="47"/>
      <c r="DL33" s="45"/>
      <c r="DM33" s="47"/>
      <c r="DN33" s="45"/>
      <c r="DO33" s="47"/>
      <c r="DP33" s="45"/>
      <c r="DQ33" s="47"/>
      <c r="DR33" s="45"/>
      <c r="DS33" s="47"/>
      <c r="DT33" s="45"/>
      <c r="DU33" s="47"/>
      <c r="DV33" s="45"/>
      <c r="DW33" s="47"/>
      <c r="DX33" s="45"/>
      <c r="DY33" s="47"/>
      <c r="DZ33" s="45"/>
      <c r="EA33" s="47"/>
      <c r="EB33" s="45"/>
      <c r="EC33" s="47"/>
      <c r="ED33" s="45"/>
      <c r="EE33" s="47"/>
      <c r="EF33" s="45"/>
      <c r="EG33" s="47"/>
      <c r="EH33" s="45"/>
      <c r="EI33" s="47"/>
      <c r="EJ33" s="45"/>
      <c r="EK33" s="47"/>
      <c r="EL33" s="45"/>
      <c r="EM33" s="47"/>
      <c r="EN33" s="45"/>
      <c r="EO33" s="47"/>
      <c r="EP33" s="45"/>
      <c r="EQ33" s="47"/>
      <c r="ER33" s="45"/>
      <c r="ES33" s="47"/>
      <c r="ET33" s="45"/>
      <c r="EU33" s="47"/>
      <c r="EV33" s="45"/>
      <c r="EW33" s="47"/>
      <c r="EX33" s="45"/>
      <c r="EY33" s="47"/>
      <c r="EZ33" s="45"/>
      <c r="FA33" s="47"/>
      <c r="FB33" s="45"/>
      <c r="FC33" s="47"/>
      <c r="FD33" s="45"/>
      <c r="FE33" s="47"/>
      <c r="FF33" s="45"/>
      <c r="FG33" s="47"/>
      <c r="FH33" s="45"/>
      <c r="FI33" s="47"/>
      <c r="FJ33" s="45"/>
      <c r="FK33" s="47"/>
      <c r="FL33" s="45"/>
      <c r="FM33" s="47"/>
      <c r="FN33" s="45"/>
      <c r="FO33" s="47"/>
      <c r="FP33" s="45"/>
      <c r="FQ33" s="47"/>
      <c r="FR33" s="45"/>
      <c r="FS33" s="47"/>
      <c r="FT33" s="45"/>
      <c r="FU33" s="47"/>
      <c r="FV33" s="45"/>
      <c r="FW33" s="47"/>
      <c r="FX33" s="45"/>
      <c r="FY33" s="47"/>
      <c r="FZ33" s="45"/>
      <c r="GA33" s="47"/>
      <c r="GB33" s="45"/>
      <c r="GC33" s="47"/>
      <c r="GD33" s="45"/>
    </row>
    <row r="34" spans="1:186" s="48" customFormat="1" ht="12" customHeight="1" thickBot="1" thickTop="1">
      <c r="A34" s="43" t="s">
        <v>137</v>
      </c>
      <c r="B34" s="40">
        <v>45345473</v>
      </c>
      <c r="C34" s="40">
        <v>21458822</v>
      </c>
      <c r="D34" s="40">
        <v>6087627943</v>
      </c>
      <c r="E34" s="41">
        <v>134.25</v>
      </c>
      <c r="F34" s="41">
        <v>283.6888</v>
      </c>
      <c r="G34" s="44"/>
      <c r="H34" s="45"/>
      <c r="I34" s="46"/>
      <c r="J34" s="45"/>
      <c r="K34" s="46"/>
      <c r="L34" s="45"/>
      <c r="M34" s="46"/>
      <c r="N34" s="45"/>
      <c r="O34" s="46"/>
      <c r="P34" s="45"/>
      <c r="Q34" s="46"/>
      <c r="R34" s="45"/>
      <c r="S34" s="46"/>
      <c r="T34" s="45"/>
      <c r="U34" s="46"/>
      <c r="V34" s="45"/>
      <c r="W34" s="46"/>
      <c r="X34" s="45"/>
      <c r="Y34" s="46"/>
      <c r="Z34" s="45"/>
      <c r="AA34" s="46"/>
      <c r="AB34" s="45"/>
      <c r="AC34" s="46"/>
      <c r="AD34" s="45"/>
      <c r="AE34" s="47"/>
      <c r="AF34" s="45"/>
      <c r="AG34" s="47"/>
      <c r="AH34" s="45"/>
      <c r="AI34" s="47"/>
      <c r="AJ34" s="45"/>
      <c r="AK34" s="47"/>
      <c r="AL34" s="45"/>
      <c r="AM34" s="47"/>
      <c r="AN34" s="45"/>
      <c r="AO34" s="47"/>
      <c r="AP34" s="45"/>
      <c r="AQ34" s="47"/>
      <c r="AR34" s="45"/>
      <c r="AS34" s="47"/>
      <c r="AT34" s="45"/>
      <c r="AU34" s="47"/>
      <c r="AV34" s="45"/>
      <c r="AW34" s="47"/>
      <c r="AX34" s="45"/>
      <c r="AY34" s="47"/>
      <c r="AZ34" s="45"/>
      <c r="BA34" s="47"/>
      <c r="BB34" s="45"/>
      <c r="BC34" s="47"/>
      <c r="BD34" s="45"/>
      <c r="BE34" s="47"/>
      <c r="BF34" s="45"/>
      <c r="BG34" s="47"/>
      <c r="BH34" s="45"/>
      <c r="BI34" s="47"/>
      <c r="BJ34" s="45"/>
      <c r="BK34" s="47"/>
      <c r="BL34" s="45"/>
      <c r="BM34" s="47"/>
      <c r="BN34" s="45"/>
      <c r="BO34" s="47"/>
      <c r="BP34" s="45"/>
      <c r="BQ34" s="47"/>
      <c r="BR34" s="45"/>
      <c r="BS34" s="47"/>
      <c r="BT34" s="45"/>
      <c r="BU34" s="47"/>
      <c r="BV34" s="45"/>
      <c r="BW34" s="47"/>
      <c r="BX34" s="45"/>
      <c r="BY34" s="47"/>
      <c r="BZ34" s="45"/>
      <c r="CA34" s="47"/>
      <c r="CB34" s="45"/>
      <c r="CC34" s="47"/>
      <c r="CD34" s="45"/>
      <c r="CE34" s="47"/>
      <c r="CF34" s="45"/>
      <c r="CG34" s="47"/>
      <c r="CH34" s="45"/>
      <c r="CI34" s="47"/>
      <c r="CJ34" s="45"/>
      <c r="CK34" s="46"/>
      <c r="CL34" s="45"/>
      <c r="CM34" s="46"/>
      <c r="CN34" s="45"/>
      <c r="CO34" s="46"/>
      <c r="CP34" s="45"/>
      <c r="CQ34" s="46"/>
      <c r="CR34" s="45"/>
      <c r="CS34" s="46"/>
      <c r="CT34" s="45"/>
      <c r="CU34" s="46"/>
      <c r="CV34" s="45"/>
      <c r="CW34" s="46"/>
      <c r="CX34" s="45"/>
      <c r="CY34" s="46"/>
      <c r="CZ34" s="45"/>
      <c r="DA34" s="46"/>
      <c r="DB34" s="45"/>
      <c r="DC34" s="46"/>
      <c r="DD34" s="45"/>
      <c r="DE34" s="46"/>
      <c r="DF34" s="45"/>
      <c r="DG34" s="47"/>
      <c r="DH34" s="45"/>
      <c r="DI34" s="47"/>
      <c r="DJ34" s="45"/>
      <c r="DK34" s="47"/>
      <c r="DL34" s="45"/>
      <c r="DM34" s="47"/>
      <c r="DN34" s="45"/>
      <c r="DO34" s="47"/>
      <c r="DP34" s="45"/>
      <c r="DQ34" s="47"/>
      <c r="DR34" s="45"/>
      <c r="DS34" s="47"/>
      <c r="DT34" s="45"/>
      <c r="DU34" s="47"/>
      <c r="DV34" s="45"/>
      <c r="DW34" s="47"/>
      <c r="DX34" s="45"/>
      <c r="DY34" s="47"/>
      <c r="DZ34" s="45"/>
      <c r="EA34" s="47"/>
      <c r="EB34" s="45"/>
      <c r="EC34" s="47"/>
      <c r="ED34" s="45"/>
      <c r="EE34" s="47"/>
      <c r="EF34" s="45"/>
      <c r="EG34" s="47"/>
      <c r="EH34" s="45"/>
      <c r="EI34" s="47"/>
      <c r="EJ34" s="45"/>
      <c r="EK34" s="47"/>
      <c r="EL34" s="45"/>
      <c r="EM34" s="47"/>
      <c r="EN34" s="45"/>
      <c r="EO34" s="47"/>
      <c r="EP34" s="45"/>
      <c r="EQ34" s="47"/>
      <c r="ER34" s="45"/>
      <c r="ES34" s="47"/>
      <c r="ET34" s="45"/>
      <c r="EU34" s="47"/>
      <c r="EV34" s="45"/>
      <c r="EW34" s="47"/>
      <c r="EX34" s="45"/>
      <c r="EY34" s="47"/>
      <c r="EZ34" s="45"/>
      <c r="FA34" s="47"/>
      <c r="FB34" s="45"/>
      <c r="FC34" s="47"/>
      <c r="FD34" s="45"/>
      <c r="FE34" s="47"/>
      <c r="FF34" s="45"/>
      <c r="FG34" s="47"/>
      <c r="FH34" s="45"/>
      <c r="FI34" s="47"/>
      <c r="FJ34" s="45"/>
      <c r="FK34" s="47"/>
      <c r="FL34" s="45"/>
      <c r="FM34" s="47"/>
      <c r="FN34" s="45"/>
      <c r="FO34" s="47"/>
      <c r="FP34" s="45"/>
      <c r="FQ34" s="47"/>
      <c r="FR34" s="45"/>
      <c r="FS34" s="47"/>
      <c r="FT34" s="45"/>
      <c r="FU34" s="47"/>
      <c r="FV34" s="45"/>
      <c r="FW34" s="47"/>
      <c r="FX34" s="45"/>
      <c r="FY34" s="47"/>
      <c r="FZ34" s="45"/>
      <c r="GA34" s="47"/>
      <c r="GB34" s="45"/>
      <c r="GC34" s="47"/>
      <c r="GD34" s="45"/>
    </row>
    <row r="35" spans="1:186" s="48" customFormat="1" ht="12" customHeight="1" thickBot="1" thickTop="1">
      <c r="A35" s="43" t="s">
        <v>138</v>
      </c>
      <c r="B35" s="40">
        <v>45794474</v>
      </c>
      <c r="C35" s="40">
        <v>21723850</v>
      </c>
      <c r="D35" s="40">
        <v>6130823077</v>
      </c>
      <c r="E35" s="41">
        <v>133.8769</v>
      </c>
      <c r="F35" s="41">
        <v>282.2162</v>
      </c>
      <c r="G35" s="44"/>
      <c r="H35" s="45"/>
      <c r="I35" s="46"/>
      <c r="J35" s="45"/>
      <c r="K35" s="46"/>
      <c r="L35" s="45"/>
      <c r="M35" s="46"/>
      <c r="N35" s="45"/>
      <c r="O35" s="46"/>
      <c r="P35" s="45"/>
      <c r="Q35" s="46"/>
      <c r="R35" s="45"/>
      <c r="S35" s="46"/>
      <c r="T35" s="45"/>
      <c r="U35" s="46"/>
      <c r="V35" s="45"/>
      <c r="W35" s="46"/>
      <c r="X35" s="45"/>
      <c r="Y35" s="46"/>
      <c r="Z35" s="45"/>
      <c r="AA35" s="46"/>
      <c r="AB35" s="45"/>
      <c r="AC35" s="46"/>
      <c r="AD35" s="45"/>
      <c r="AE35" s="47"/>
      <c r="AF35" s="45"/>
      <c r="AG35" s="47"/>
      <c r="AH35" s="45"/>
      <c r="AI35" s="47"/>
      <c r="AJ35" s="45"/>
      <c r="AK35" s="47"/>
      <c r="AL35" s="45"/>
      <c r="AM35" s="47"/>
      <c r="AN35" s="45"/>
      <c r="AO35" s="47"/>
      <c r="AP35" s="45"/>
      <c r="AQ35" s="47"/>
      <c r="AR35" s="45"/>
      <c r="AS35" s="47"/>
      <c r="AT35" s="45"/>
      <c r="AU35" s="47"/>
      <c r="AV35" s="45"/>
      <c r="AW35" s="47"/>
      <c r="AX35" s="45"/>
      <c r="AY35" s="47"/>
      <c r="AZ35" s="45"/>
      <c r="BA35" s="47"/>
      <c r="BB35" s="45"/>
      <c r="BC35" s="47"/>
      <c r="BD35" s="45"/>
      <c r="BE35" s="47"/>
      <c r="BF35" s="45"/>
      <c r="BG35" s="47"/>
      <c r="BH35" s="45"/>
      <c r="BI35" s="47"/>
      <c r="BJ35" s="45"/>
      <c r="BK35" s="47"/>
      <c r="BL35" s="45"/>
      <c r="BM35" s="47"/>
      <c r="BN35" s="45"/>
      <c r="BO35" s="47"/>
      <c r="BP35" s="45"/>
      <c r="BQ35" s="47"/>
      <c r="BR35" s="45"/>
      <c r="BS35" s="47"/>
      <c r="BT35" s="45"/>
      <c r="BU35" s="47"/>
      <c r="BV35" s="45"/>
      <c r="BW35" s="47"/>
      <c r="BX35" s="45"/>
      <c r="BY35" s="47"/>
      <c r="BZ35" s="45"/>
      <c r="CA35" s="47"/>
      <c r="CB35" s="45"/>
      <c r="CC35" s="47"/>
      <c r="CD35" s="45"/>
      <c r="CE35" s="47"/>
      <c r="CF35" s="45"/>
      <c r="CG35" s="47"/>
      <c r="CH35" s="45"/>
      <c r="CI35" s="47"/>
      <c r="CJ35" s="45"/>
      <c r="CK35" s="46"/>
      <c r="CL35" s="45"/>
      <c r="CM35" s="46"/>
      <c r="CN35" s="45"/>
      <c r="CO35" s="46"/>
      <c r="CP35" s="45"/>
      <c r="CQ35" s="46"/>
      <c r="CR35" s="45"/>
      <c r="CS35" s="46"/>
      <c r="CT35" s="45"/>
      <c r="CU35" s="46"/>
      <c r="CV35" s="45"/>
      <c r="CW35" s="46"/>
      <c r="CX35" s="45"/>
      <c r="CY35" s="46"/>
      <c r="CZ35" s="45"/>
      <c r="DA35" s="46"/>
      <c r="DB35" s="45"/>
      <c r="DC35" s="46"/>
      <c r="DD35" s="45"/>
      <c r="DE35" s="46"/>
      <c r="DF35" s="45"/>
      <c r="DG35" s="47"/>
      <c r="DH35" s="45"/>
      <c r="DI35" s="47"/>
      <c r="DJ35" s="45"/>
      <c r="DK35" s="47"/>
      <c r="DL35" s="45"/>
      <c r="DM35" s="47"/>
      <c r="DN35" s="45"/>
      <c r="DO35" s="47"/>
      <c r="DP35" s="45"/>
      <c r="DQ35" s="47"/>
      <c r="DR35" s="45"/>
      <c r="DS35" s="47"/>
      <c r="DT35" s="45"/>
      <c r="DU35" s="47"/>
      <c r="DV35" s="45"/>
      <c r="DW35" s="47"/>
      <c r="DX35" s="45"/>
      <c r="DY35" s="47"/>
      <c r="DZ35" s="45"/>
      <c r="EA35" s="47"/>
      <c r="EB35" s="45"/>
      <c r="EC35" s="47"/>
      <c r="ED35" s="45"/>
      <c r="EE35" s="47"/>
      <c r="EF35" s="45"/>
      <c r="EG35" s="47"/>
      <c r="EH35" s="45"/>
      <c r="EI35" s="47"/>
      <c r="EJ35" s="45"/>
      <c r="EK35" s="47"/>
      <c r="EL35" s="45"/>
      <c r="EM35" s="47"/>
      <c r="EN35" s="45"/>
      <c r="EO35" s="47"/>
      <c r="EP35" s="45"/>
      <c r="EQ35" s="47"/>
      <c r="ER35" s="45"/>
      <c r="ES35" s="47"/>
      <c r="ET35" s="45"/>
      <c r="EU35" s="47"/>
      <c r="EV35" s="45"/>
      <c r="EW35" s="47"/>
      <c r="EX35" s="45"/>
      <c r="EY35" s="47"/>
      <c r="EZ35" s="45"/>
      <c r="FA35" s="47"/>
      <c r="FB35" s="45"/>
      <c r="FC35" s="47"/>
      <c r="FD35" s="45"/>
      <c r="FE35" s="47"/>
      <c r="FF35" s="45"/>
      <c r="FG35" s="47"/>
      <c r="FH35" s="45"/>
      <c r="FI35" s="47"/>
      <c r="FJ35" s="45"/>
      <c r="FK35" s="47"/>
      <c r="FL35" s="45"/>
      <c r="FM35" s="47"/>
      <c r="FN35" s="45"/>
      <c r="FO35" s="47"/>
      <c r="FP35" s="45"/>
      <c r="FQ35" s="47"/>
      <c r="FR35" s="45"/>
      <c r="FS35" s="47"/>
      <c r="FT35" s="45"/>
      <c r="FU35" s="47"/>
      <c r="FV35" s="45"/>
      <c r="FW35" s="47"/>
      <c r="FX35" s="45"/>
      <c r="FY35" s="47"/>
      <c r="FZ35" s="45"/>
      <c r="GA35" s="47"/>
      <c r="GB35" s="45"/>
      <c r="GC35" s="47"/>
      <c r="GD35" s="45"/>
    </row>
    <row r="36" spans="1:186" s="48" customFormat="1" ht="12" customHeight="1" thickBot="1" thickTop="1">
      <c r="A36" s="43" t="s">
        <v>139</v>
      </c>
      <c r="B36" s="40">
        <v>46268250</v>
      </c>
      <c r="C36" s="40">
        <v>21938820</v>
      </c>
      <c r="D36" s="40">
        <v>6263086440</v>
      </c>
      <c r="E36" s="41">
        <v>135.3647</v>
      </c>
      <c r="F36" s="41">
        <v>285.4796</v>
      </c>
      <c r="G36" s="44"/>
      <c r="H36" s="45"/>
      <c r="I36" s="46"/>
      <c r="J36" s="45"/>
      <c r="K36" s="46"/>
      <c r="L36" s="45"/>
      <c r="M36" s="46"/>
      <c r="N36" s="45"/>
      <c r="O36" s="46"/>
      <c r="P36" s="45"/>
      <c r="Q36" s="46"/>
      <c r="R36" s="45"/>
      <c r="S36" s="46"/>
      <c r="T36" s="45"/>
      <c r="U36" s="46"/>
      <c r="V36" s="45"/>
      <c r="W36" s="46"/>
      <c r="X36" s="45"/>
      <c r="Y36" s="46"/>
      <c r="Z36" s="45"/>
      <c r="AA36" s="46"/>
      <c r="AB36" s="45"/>
      <c r="AC36" s="46"/>
      <c r="AD36" s="45"/>
      <c r="AE36" s="47"/>
      <c r="AF36" s="45"/>
      <c r="AG36" s="47"/>
      <c r="AH36" s="45"/>
      <c r="AI36" s="47"/>
      <c r="AJ36" s="45"/>
      <c r="AK36" s="47"/>
      <c r="AL36" s="45"/>
      <c r="AM36" s="47"/>
      <c r="AN36" s="45"/>
      <c r="AO36" s="47"/>
      <c r="AP36" s="45"/>
      <c r="AQ36" s="47"/>
      <c r="AR36" s="45"/>
      <c r="AS36" s="47"/>
      <c r="AT36" s="45"/>
      <c r="AU36" s="47"/>
      <c r="AV36" s="45"/>
      <c r="AW36" s="47"/>
      <c r="AX36" s="45"/>
      <c r="AY36" s="47"/>
      <c r="AZ36" s="45"/>
      <c r="BA36" s="47"/>
      <c r="BB36" s="45"/>
      <c r="BC36" s="47"/>
      <c r="BD36" s="45"/>
      <c r="BE36" s="47"/>
      <c r="BF36" s="45"/>
      <c r="BG36" s="47"/>
      <c r="BH36" s="45"/>
      <c r="BI36" s="47"/>
      <c r="BJ36" s="45"/>
      <c r="BK36" s="47"/>
      <c r="BL36" s="45"/>
      <c r="BM36" s="47"/>
      <c r="BN36" s="45"/>
      <c r="BO36" s="47"/>
      <c r="BP36" s="45"/>
      <c r="BQ36" s="47"/>
      <c r="BR36" s="45"/>
      <c r="BS36" s="47"/>
      <c r="BT36" s="45"/>
      <c r="BU36" s="47"/>
      <c r="BV36" s="45"/>
      <c r="BW36" s="47"/>
      <c r="BX36" s="45"/>
      <c r="BY36" s="47"/>
      <c r="BZ36" s="45"/>
      <c r="CA36" s="47"/>
      <c r="CB36" s="45"/>
      <c r="CC36" s="47"/>
      <c r="CD36" s="45"/>
      <c r="CE36" s="47"/>
      <c r="CF36" s="45"/>
      <c r="CG36" s="47"/>
      <c r="CH36" s="45"/>
      <c r="CI36" s="47"/>
      <c r="CJ36" s="45"/>
      <c r="CK36" s="46"/>
      <c r="CL36" s="45"/>
      <c r="CM36" s="46"/>
      <c r="CN36" s="45"/>
      <c r="CO36" s="46"/>
      <c r="CP36" s="45"/>
      <c r="CQ36" s="46"/>
      <c r="CR36" s="45"/>
      <c r="CS36" s="46"/>
      <c r="CT36" s="45"/>
      <c r="CU36" s="46"/>
      <c r="CV36" s="45"/>
      <c r="CW36" s="46"/>
      <c r="CX36" s="45"/>
      <c r="CY36" s="46"/>
      <c r="CZ36" s="45"/>
      <c r="DA36" s="46"/>
      <c r="DB36" s="45"/>
      <c r="DC36" s="46"/>
      <c r="DD36" s="45"/>
      <c r="DE36" s="46"/>
      <c r="DF36" s="45"/>
      <c r="DG36" s="47"/>
      <c r="DH36" s="45"/>
      <c r="DI36" s="47"/>
      <c r="DJ36" s="45"/>
      <c r="DK36" s="47"/>
      <c r="DL36" s="45"/>
      <c r="DM36" s="47"/>
      <c r="DN36" s="45"/>
      <c r="DO36" s="47"/>
      <c r="DP36" s="45"/>
      <c r="DQ36" s="47"/>
      <c r="DR36" s="45"/>
      <c r="DS36" s="47"/>
      <c r="DT36" s="45"/>
      <c r="DU36" s="47"/>
      <c r="DV36" s="45"/>
      <c r="DW36" s="47"/>
      <c r="DX36" s="45"/>
      <c r="DY36" s="47"/>
      <c r="DZ36" s="45"/>
      <c r="EA36" s="47"/>
      <c r="EB36" s="45"/>
      <c r="EC36" s="47"/>
      <c r="ED36" s="45"/>
      <c r="EE36" s="47"/>
      <c r="EF36" s="45"/>
      <c r="EG36" s="47"/>
      <c r="EH36" s="45"/>
      <c r="EI36" s="47"/>
      <c r="EJ36" s="45"/>
      <c r="EK36" s="47"/>
      <c r="EL36" s="45"/>
      <c r="EM36" s="47"/>
      <c r="EN36" s="45"/>
      <c r="EO36" s="47"/>
      <c r="EP36" s="45"/>
      <c r="EQ36" s="47"/>
      <c r="ER36" s="45"/>
      <c r="ES36" s="47"/>
      <c r="ET36" s="45"/>
      <c r="EU36" s="47"/>
      <c r="EV36" s="45"/>
      <c r="EW36" s="47"/>
      <c r="EX36" s="45"/>
      <c r="EY36" s="47"/>
      <c r="EZ36" s="45"/>
      <c r="FA36" s="47"/>
      <c r="FB36" s="45"/>
      <c r="FC36" s="47"/>
      <c r="FD36" s="45"/>
      <c r="FE36" s="47"/>
      <c r="FF36" s="45"/>
      <c r="FG36" s="47"/>
      <c r="FH36" s="45"/>
      <c r="FI36" s="47"/>
      <c r="FJ36" s="45"/>
      <c r="FK36" s="47"/>
      <c r="FL36" s="45"/>
      <c r="FM36" s="47"/>
      <c r="FN36" s="45"/>
      <c r="FO36" s="47"/>
      <c r="FP36" s="45"/>
      <c r="FQ36" s="47"/>
      <c r="FR36" s="45"/>
      <c r="FS36" s="47"/>
      <c r="FT36" s="45"/>
      <c r="FU36" s="47"/>
      <c r="FV36" s="45"/>
      <c r="FW36" s="47"/>
      <c r="FX36" s="45"/>
      <c r="FY36" s="47"/>
      <c r="FZ36" s="45"/>
      <c r="GA36" s="47"/>
      <c r="GB36" s="45"/>
      <c r="GC36" s="47"/>
      <c r="GD36" s="45"/>
    </row>
    <row r="37" spans="1:186" s="48" customFormat="1" ht="12" customHeight="1" thickBot="1" thickTop="1">
      <c r="A37" s="105" t="s">
        <v>113</v>
      </c>
      <c r="B37" s="106"/>
      <c r="C37" s="106"/>
      <c r="D37" s="106"/>
      <c r="E37" s="106"/>
      <c r="F37" s="107"/>
      <c r="G37" s="44"/>
      <c r="H37" s="45"/>
      <c r="I37" s="46"/>
      <c r="J37" s="45"/>
      <c r="K37" s="46"/>
      <c r="L37" s="45"/>
      <c r="M37" s="46"/>
      <c r="N37" s="45"/>
      <c r="O37" s="46"/>
      <c r="P37" s="45"/>
      <c r="Q37" s="46"/>
      <c r="R37" s="45"/>
      <c r="S37" s="46"/>
      <c r="T37" s="45"/>
      <c r="U37" s="46"/>
      <c r="V37" s="45"/>
      <c r="W37" s="46"/>
      <c r="X37" s="45"/>
      <c r="Y37" s="46"/>
      <c r="Z37" s="45"/>
      <c r="AA37" s="46"/>
      <c r="AB37" s="45"/>
      <c r="AC37" s="46"/>
      <c r="AD37" s="45"/>
      <c r="AE37" s="47"/>
      <c r="AF37" s="45"/>
      <c r="AG37" s="47"/>
      <c r="AH37" s="45"/>
      <c r="AI37" s="47"/>
      <c r="AJ37" s="45"/>
      <c r="AK37" s="47"/>
      <c r="AL37" s="45"/>
      <c r="AM37" s="47"/>
      <c r="AN37" s="45"/>
      <c r="AO37" s="47"/>
      <c r="AP37" s="45"/>
      <c r="AQ37" s="47"/>
      <c r="AR37" s="45"/>
      <c r="AS37" s="47"/>
      <c r="AT37" s="45"/>
      <c r="AU37" s="47"/>
      <c r="AV37" s="45"/>
      <c r="AW37" s="47"/>
      <c r="AX37" s="45"/>
      <c r="AY37" s="47"/>
      <c r="AZ37" s="45"/>
      <c r="BA37" s="47"/>
      <c r="BB37" s="45"/>
      <c r="BC37" s="47"/>
      <c r="BD37" s="45"/>
      <c r="BE37" s="47"/>
      <c r="BF37" s="45"/>
      <c r="BG37" s="47"/>
      <c r="BH37" s="45"/>
      <c r="BI37" s="47"/>
      <c r="BJ37" s="45"/>
      <c r="BK37" s="47"/>
      <c r="BL37" s="45"/>
      <c r="BM37" s="47"/>
      <c r="BN37" s="45"/>
      <c r="BO37" s="47"/>
      <c r="BP37" s="45"/>
      <c r="BQ37" s="47"/>
      <c r="BR37" s="45"/>
      <c r="BS37" s="47"/>
      <c r="BT37" s="45"/>
      <c r="BU37" s="47"/>
      <c r="BV37" s="45"/>
      <c r="BW37" s="47"/>
      <c r="BX37" s="45"/>
      <c r="BY37" s="47"/>
      <c r="BZ37" s="45"/>
      <c r="CA37" s="47"/>
      <c r="CB37" s="45"/>
      <c r="CC37" s="47"/>
      <c r="CD37" s="45"/>
      <c r="CE37" s="47"/>
      <c r="CF37" s="45"/>
      <c r="CG37" s="47"/>
      <c r="CH37" s="45"/>
      <c r="CI37" s="47"/>
      <c r="CJ37" s="45"/>
      <c r="CK37" s="46"/>
      <c r="CL37" s="45"/>
      <c r="CM37" s="46"/>
      <c r="CN37" s="45"/>
      <c r="CO37" s="46"/>
      <c r="CP37" s="45"/>
      <c r="CQ37" s="46"/>
      <c r="CR37" s="45"/>
      <c r="CS37" s="46"/>
      <c r="CT37" s="45"/>
      <c r="CU37" s="46"/>
      <c r="CV37" s="45"/>
      <c r="CW37" s="46"/>
      <c r="CX37" s="45"/>
      <c r="CY37" s="46"/>
      <c r="CZ37" s="45"/>
      <c r="DA37" s="46"/>
      <c r="DB37" s="45"/>
      <c r="DC37" s="46"/>
      <c r="DD37" s="45"/>
      <c r="DE37" s="46"/>
      <c r="DF37" s="45"/>
      <c r="DG37" s="47"/>
      <c r="DH37" s="45"/>
      <c r="DI37" s="47"/>
      <c r="DJ37" s="45"/>
      <c r="DK37" s="47"/>
      <c r="DL37" s="45"/>
      <c r="DM37" s="47"/>
      <c r="DN37" s="45"/>
      <c r="DO37" s="47"/>
      <c r="DP37" s="45"/>
      <c r="DQ37" s="47"/>
      <c r="DR37" s="45"/>
      <c r="DS37" s="47"/>
      <c r="DT37" s="45"/>
      <c r="DU37" s="47"/>
      <c r="DV37" s="45"/>
      <c r="DW37" s="47"/>
      <c r="DX37" s="45"/>
      <c r="DY37" s="47"/>
      <c r="DZ37" s="45"/>
      <c r="EA37" s="47"/>
      <c r="EB37" s="45"/>
      <c r="EC37" s="47"/>
      <c r="ED37" s="45"/>
      <c r="EE37" s="47"/>
      <c r="EF37" s="45"/>
      <c r="EG37" s="47"/>
      <c r="EH37" s="45"/>
      <c r="EI37" s="47"/>
      <c r="EJ37" s="45"/>
      <c r="EK37" s="47"/>
      <c r="EL37" s="45"/>
      <c r="EM37" s="47"/>
      <c r="EN37" s="45"/>
      <c r="EO37" s="47"/>
      <c r="EP37" s="45"/>
      <c r="EQ37" s="47"/>
      <c r="ER37" s="45"/>
      <c r="ES37" s="47"/>
      <c r="ET37" s="45"/>
      <c r="EU37" s="47"/>
      <c r="EV37" s="45"/>
      <c r="EW37" s="47"/>
      <c r="EX37" s="45"/>
      <c r="EY37" s="47"/>
      <c r="EZ37" s="45"/>
      <c r="FA37" s="47"/>
      <c r="FB37" s="45"/>
      <c r="FC37" s="47"/>
      <c r="FD37" s="45"/>
      <c r="FE37" s="47"/>
      <c r="FF37" s="45"/>
      <c r="FG37" s="47"/>
      <c r="FH37" s="45"/>
      <c r="FI37" s="47"/>
      <c r="FJ37" s="45"/>
      <c r="FK37" s="47"/>
      <c r="FL37" s="45"/>
      <c r="FM37" s="47"/>
      <c r="FN37" s="45"/>
      <c r="FO37" s="47"/>
      <c r="FP37" s="45"/>
      <c r="FQ37" s="47"/>
      <c r="FR37" s="45"/>
      <c r="FS37" s="47"/>
      <c r="FT37" s="45"/>
      <c r="FU37" s="47"/>
      <c r="FV37" s="45"/>
      <c r="FW37" s="47"/>
      <c r="FX37" s="45"/>
      <c r="FY37" s="47"/>
      <c r="FZ37" s="45"/>
      <c r="GA37" s="47"/>
      <c r="GB37" s="45"/>
      <c r="GC37" s="47"/>
      <c r="GD37" s="45"/>
    </row>
    <row r="38" spans="1:186" s="48" customFormat="1" ht="12" customHeight="1" thickBot="1" thickTop="1">
      <c r="A38" s="43" t="s">
        <v>140</v>
      </c>
      <c r="B38" s="40">
        <v>46236164</v>
      </c>
      <c r="C38" s="40">
        <v>21973808</v>
      </c>
      <c r="D38" s="40">
        <v>6235038754</v>
      </c>
      <c r="E38" s="41">
        <v>134.852</v>
      </c>
      <c r="F38" s="41">
        <v>283.7487</v>
      </c>
      <c r="G38" s="44"/>
      <c r="H38" s="45"/>
      <c r="I38" s="44"/>
      <c r="J38" s="45"/>
      <c r="K38" s="44"/>
      <c r="L38" s="45"/>
      <c r="M38" s="44"/>
      <c r="N38" s="45"/>
      <c r="O38" s="44"/>
      <c r="P38" s="45"/>
      <c r="Q38" s="44"/>
      <c r="R38" s="45"/>
      <c r="S38" s="44"/>
      <c r="T38" s="45"/>
      <c r="U38" s="44"/>
      <c r="V38" s="45"/>
      <c r="W38" s="44"/>
      <c r="X38" s="45"/>
      <c r="Y38" s="44"/>
      <c r="Z38" s="45"/>
      <c r="AA38" s="44"/>
      <c r="AB38" s="45"/>
      <c r="AC38" s="44"/>
      <c r="AD38" s="49"/>
      <c r="AE38" s="35"/>
      <c r="AF38" s="49"/>
      <c r="AG38" s="35"/>
      <c r="AH38" s="49"/>
      <c r="AI38" s="35"/>
      <c r="AJ38" s="49"/>
      <c r="AK38" s="35"/>
      <c r="AL38" s="49"/>
      <c r="AM38" s="35"/>
      <c r="AN38" s="49"/>
      <c r="AO38" s="35"/>
      <c r="AP38" s="49"/>
      <c r="AQ38" s="35"/>
      <c r="AR38" s="49"/>
      <c r="AS38" s="35"/>
      <c r="AT38" s="49"/>
      <c r="AU38" s="35"/>
      <c r="AV38" s="49"/>
      <c r="AW38" s="35"/>
      <c r="AX38" s="49"/>
      <c r="AY38" s="35"/>
      <c r="AZ38" s="49"/>
      <c r="BA38" s="35"/>
      <c r="BB38" s="49"/>
      <c r="BC38" s="35"/>
      <c r="BD38" s="49"/>
      <c r="BE38" s="35"/>
      <c r="BF38" s="49"/>
      <c r="BG38" s="35"/>
      <c r="BH38" s="49"/>
      <c r="BI38" s="35"/>
      <c r="BJ38" s="49"/>
      <c r="BK38" s="35"/>
      <c r="BL38" s="49"/>
      <c r="BM38" s="35"/>
      <c r="BN38" s="49"/>
      <c r="BO38" s="35"/>
      <c r="BP38" s="49"/>
      <c r="BQ38" s="35"/>
      <c r="BR38" s="49"/>
      <c r="BS38" s="35"/>
      <c r="BT38" s="49"/>
      <c r="BU38" s="35"/>
      <c r="BV38" s="49"/>
      <c r="BW38" s="35"/>
      <c r="BX38" s="49"/>
      <c r="BY38" s="35"/>
      <c r="BZ38" s="49"/>
      <c r="CA38" s="35"/>
      <c r="CB38" s="49"/>
      <c r="CC38" s="35"/>
      <c r="CD38" s="49"/>
      <c r="CE38" s="35"/>
      <c r="CF38" s="49"/>
      <c r="CG38" s="35"/>
      <c r="CH38" s="49"/>
      <c r="CI38" s="35"/>
      <c r="CJ38" s="49"/>
      <c r="CK38" s="44"/>
      <c r="CL38" s="45"/>
      <c r="CM38" s="44"/>
      <c r="CN38" s="45"/>
      <c r="CO38" s="44"/>
      <c r="CP38" s="45"/>
      <c r="CQ38" s="44"/>
      <c r="CR38" s="45"/>
      <c r="CS38" s="44"/>
      <c r="CT38" s="45"/>
      <c r="CU38" s="44"/>
      <c r="CV38" s="45"/>
      <c r="CW38" s="44"/>
      <c r="CX38" s="45"/>
      <c r="CY38" s="44"/>
      <c r="CZ38" s="45"/>
      <c r="DA38" s="44"/>
      <c r="DB38" s="45"/>
      <c r="DC38" s="44"/>
      <c r="DD38" s="45"/>
      <c r="DE38" s="44"/>
      <c r="DF38" s="49"/>
      <c r="DG38" s="35"/>
      <c r="DH38" s="49"/>
      <c r="DI38" s="35"/>
      <c r="DJ38" s="49"/>
      <c r="DK38" s="35"/>
      <c r="DL38" s="49"/>
      <c r="DM38" s="35"/>
      <c r="DN38" s="49"/>
      <c r="DO38" s="35"/>
      <c r="DP38" s="49"/>
      <c r="DQ38" s="35"/>
      <c r="DR38" s="49"/>
      <c r="DS38" s="35"/>
      <c r="DT38" s="49"/>
      <c r="DU38" s="35"/>
      <c r="DV38" s="49"/>
      <c r="DW38" s="35"/>
      <c r="DX38" s="49"/>
      <c r="DY38" s="35"/>
      <c r="DZ38" s="49"/>
      <c r="EA38" s="35"/>
      <c r="EB38" s="49"/>
      <c r="EC38" s="35"/>
      <c r="ED38" s="49"/>
      <c r="EE38" s="35"/>
      <c r="EF38" s="49"/>
      <c r="EG38" s="35"/>
      <c r="EH38" s="49"/>
      <c r="EI38" s="35"/>
      <c r="EJ38" s="49"/>
      <c r="EK38" s="35"/>
      <c r="EL38" s="49"/>
      <c r="EM38" s="35"/>
      <c r="EN38" s="49"/>
      <c r="EO38" s="35"/>
      <c r="EP38" s="49"/>
      <c r="EQ38" s="35"/>
      <c r="ER38" s="49"/>
      <c r="ES38" s="35"/>
      <c r="ET38" s="49"/>
      <c r="EU38" s="35"/>
      <c r="EV38" s="49"/>
      <c r="EW38" s="35"/>
      <c r="EX38" s="49"/>
      <c r="EY38" s="35"/>
      <c r="EZ38" s="49"/>
      <c r="FA38" s="35"/>
      <c r="FB38" s="49"/>
      <c r="FC38" s="35"/>
      <c r="FD38" s="49"/>
      <c r="FE38" s="35"/>
      <c r="FF38" s="49"/>
      <c r="FG38" s="35"/>
      <c r="FH38" s="49"/>
      <c r="FI38" s="35"/>
      <c r="FJ38" s="49"/>
      <c r="FK38" s="35"/>
      <c r="FL38" s="49"/>
      <c r="FM38" s="35"/>
      <c r="FN38" s="49"/>
      <c r="FO38" s="35"/>
      <c r="FP38" s="49"/>
      <c r="FQ38" s="35"/>
      <c r="FR38" s="49"/>
      <c r="FS38" s="35"/>
      <c r="FT38" s="49"/>
      <c r="FU38" s="35"/>
      <c r="FV38" s="49"/>
      <c r="FW38" s="35"/>
      <c r="FX38" s="49"/>
      <c r="FY38" s="35"/>
      <c r="FZ38" s="49"/>
      <c r="GA38" s="35"/>
      <c r="GB38" s="49"/>
      <c r="GC38" s="35"/>
      <c r="GD38" s="49"/>
    </row>
    <row r="39" spans="1:186" s="48" customFormat="1" ht="12" customHeight="1" thickBot="1" thickTop="1">
      <c r="A39" s="43" t="s">
        <v>141</v>
      </c>
      <c r="B39" s="40">
        <v>46286314</v>
      </c>
      <c r="C39" s="40">
        <v>22027321</v>
      </c>
      <c r="D39" s="40">
        <v>6208417106</v>
      </c>
      <c r="E39" s="41">
        <v>134.1307</v>
      </c>
      <c r="F39" s="41">
        <v>281.8508</v>
      </c>
      <c r="G39" s="44"/>
      <c r="H39" s="45"/>
      <c r="I39" s="44"/>
      <c r="J39" s="45"/>
      <c r="K39" s="44"/>
      <c r="L39" s="45"/>
      <c r="M39" s="44"/>
      <c r="N39" s="45"/>
      <c r="O39" s="44"/>
      <c r="P39" s="45"/>
      <c r="Q39" s="44"/>
      <c r="R39" s="45"/>
      <c r="S39" s="44"/>
      <c r="T39" s="45"/>
      <c r="U39" s="44"/>
      <c r="V39" s="45"/>
      <c r="W39" s="44"/>
      <c r="X39" s="45"/>
      <c r="Y39" s="44"/>
      <c r="Z39" s="45"/>
      <c r="AA39" s="44"/>
      <c r="AB39" s="45"/>
      <c r="AC39" s="44"/>
      <c r="AD39" s="49"/>
      <c r="AE39" s="35"/>
      <c r="AF39" s="49"/>
      <c r="AG39" s="35"/>
      <c r="AH39" s="49"/>
      <c r="AI39" s="35"/>
      <c r="AJ39" s="49"/>
      <c r="AK39" s="35"/>
      <c r="AL39" s="49"/>
      <c r="AM39" s="35"/>
      <c r="AN39" s="49"/>
      <c r="AO39" s="35"/>
      <c r="AP39" s="49"/>
      <c r="AQ39" s="35"/>
      <c r="AR39" s="49"/>
      <c r="AS39" s="35"/>
      <c r="AT39" s="49"/>
      <c r="AU39" s="35"/>
      <c r="AV39" s="49"/>
      <c r="AW39" s="35"/>
      <c r="AX39" s="49"/>
      <c r="AY39" s="35"/>
      <c r="AZ39" s="49"/>
      <c r="BA39" s="35"/>
      <c r="BB39" s="49"/>
      <c r="BC39" s="35"/>
      <c r="BD39" s="49"/>
      <c r="BE39" s="35"/>
      <c r="BF39" s="49"/>
      <c r="BG39" s="35"/>
      <c r="BH39" s="49"/>
      <c r="BI39" s="35"/>
      <c r="BJ39" s="49"/>
      <c r="BK39" s="35"/>
      <c r="BL39" s="49"/>
      <c r="BM39" s="35"/>
      <c r="BN39" s="49"/>
      <c r="BO39" s="35"/>
      <c r="BP39" s="49"/>
      <c r="BQ39" s="35"/>
      <c r="BR39" s="49"/>
      <c r="BS39" s="35"/>
      <c r="BT39" s="49"/>
      <c r="BU39" s="35"/>
      <c r="BV39" s="49"/>
      <c r="BW39" s="35"/>
      <c r="BX39" s="49"/>
      <c r="BY39" s="35"/>
      <c r="BZ39" s="49"/>
      <c r="CA39" s="35"/>
      <c r="CB39" s="49"/>
      <c r="CC39" s="35"/>
      <c r="CD39" s="49"/>
      <c r="CE39" s="35"/>
      <c r="CF39" s="49"/>
      <c r="CG39" s="35"/>
      <c r="CH39" s="49"/>
      <c r="CI39" s="35"/>
      <c r="CJ39" s="49"/>
      <c r="CK39" s="44"/>
      <c r="CL39" s="45"/>
      <c r="CM39" s="44"/>
      <c r="CN39" s="45"/>
      <c r="CO39" s="44"/>
      <c r="CP39" s="45"/>
      <c r="CQ39" s="44"/>
      <c r="CR39" s="45"/>
      <c r="CS39" s="44"/>
      <c r="CT39" s="45"/>
      <c r="CU39" s="44"/>
      <c r="CV39" s="45"/>
      <c r="CW39" s="44"/>
      <c r="CX39" s="45"/>
      <c r="CY39" s="44"/>
      <c r="CZ39" s="45"/>
      <c r="DA39" s="44"/>
      <c r="DB39" s="45"/>
      <c r="DC39" s="44"/>
      <c r="DD39" s="45"/>
      <c r="DE39" s="44"/>
      <c r="DF39" s="49"/>
      <c r="DG39" s="35"/>
      <c r="DH39" s="49"/>
      <c r="DI39" s="35"/>
      <c r="DJ39" s="49"/>
      <c r="DK39" s="35"/>
      <c r="DL39" s="49"/>
      <c r="DM39" s="35"/>
      <c r="DN39" s="49"/>
      <c r="DO39" s="35"/>
      <c r="DP39" s="49"/>
      <c r="DQ39" s="35"/>
      <c r="DR39" s="49"/>
      <c r="DS39" s="35"/>
      <c r="DT39" s="49"/>
      <c r="DU39" s="35"/>
      <c r="DV39" s="49"/>
      <c r="DW39" s="35"/>
      <c r="DX39" s="49"/>
      <c r="DY39" s="35"/>
      <c r="DZ39" s="49"/>
      <c r="EA39" s="35"/>
      <c r="EB39" s="49"/>
      <c r="EC39" s="35"/>
      <c r="ED39" s="49"/>
      <c r="EE39" s="35"/>
      <c r="EF39" s="49"/>
      <c r="EG39" s="35"/>
      <c r="EH39" s="49"/>
      <c r="EI39" s="35"/>
      <c r="EJ39" s="49"/>
      <c r="EK39" s="35"/>
      <c r="EL39" s="49"/>
      <c r="EM39" s="35"/>
      <c r="EN39" s="49"/>
      <c r="EO39" s="35"/>
      <c r="EP39" s="49"/>
      <c r="EQ39" s="35"/>
      <c r="ER39" s="49"/>
      <c r="ES39" s="35"/>
      <c r="ET39" s="49"/>
      <c r="EU39" s="35"/>
      <c r="EV39" s="49"/>
      <c r="EW39" s="35"/>
      <c r="EX39" s="49"/>
      <c r="EY39" s="35"/>
      <c r="EZ39" s="49"/>
      <c r="FA39" s="35"/>
      <c r="FB39" s="49"/>
      <c r="FC39" s="35"/>
      <c r="FD39" s="49"/>
      <c r="FE39" s="35"/>
      <c r="FF39" s="49"/>
      <c r="FG39" s="35"/>
      <c r="FH39" s="49"/>
      <c r="FI39" s="35"/>
      <c r="FJ39" s="49"/>
      <c r="FK39" s="35"/>
      <c r="FL39" s="49"/>
      <c r="FM39" s="35"/>
      <c r="FN39" s="49"/>
      <c r="FO39" s="35"/>
      <c r="FP39" s="49"/>
      <c r="FQ39" s="35"/>
      <c r="FR39" s="49"/>
      <c r="FS39" s="35"/>
      <c r="FT39" s="49"/>
      <c r="FU39" s="35"/>
      <c r="FV39" s="49"/>
      <c r="FW39" s="35"/>
      <c r="FX39" s="49"/>
      <c r="FY39" s="35"/>
      <c r="FZ39" s="49"/>
      <c r="GA39" s="35"/>
      <c r="GB39" s="49"/>
      <c r="GC39" s="35"/>
      <c r="GD39" s="49"/>
    </row>
    <row r="40" spans="1:186" s="48" customFormat="1" ht="12" customHeight="1" thickBot="1" thickTop="1">
      <c r="A40" s="43" t="s">
        <v>142</v>
      </c>
      <c r="B40" s="40">
        <v>46514155</v>
      </c>
      <c r="C40" s="40">
        <v>22162774</v>
      </c>
      <c r="D40" s="40">
        <v>6218208151</v>
      </c>
      <c r="E40" s="41">
        <v>133.6842</v>
      </c>
      <c r="F40" s="41">
        <v>280.5699</v>
      </c>
      <c r="G40" s="44"/>
      <c r="H40" s="45"/>
      <c r="I40" s="44"/>
      <c r="J40" s="45"/>
      <c r="K40" s="44"/>
      <c r="L40" s="45"/>
      <c r="M40" s="44"/>
      <c r="N40" s="45"/>
      <c r="O40" s="44"/>
      <c r="P40" s="45"/>
      <c r="Q40" s="44"/>
      <c r="R40" s="45"/>
      <c r="S40" s="44"/>
      <c r="T40" s="45"/>
      <c r="U40" s="44"/>
      <c r="V40" s="45"/>
      <c r="W40" s="44"/>
      <c r="X40" s="45"/>
      <c r="Y40" s="44"/>
      <c r="Z40" s="45"/>
      <c r="AA40" s="44"/>
      <c r="AB40" s="45"/>
      <c r="AC40" s="44"/>
      <c r="AD40" s="49"/>
      <c r="AE40" s="35"/>
      <c r="AF40" s="49"/>
      <c r="AG40" s="35"/>
      <c r="AH40" s="49"/>
      <c r="AI40" s="35"/>
      <c r="AJ40" s="49"/>
      <c r="AK40" s="35"/>
      <c r="AL40" s="49"/>
      <c r="AM40" s="35"/>
      <c r="AN40" s="49"/>
      <c r="AO40" s="35"/>
      <c r="AP40" s="49"/>
      <c r="AQ40" s="35"/>
      <c r="AR40" s="49"/>
      <c r="AS40" s="35"/>
      <c r="AT40" s="49"/>
      <c r="AU40" s="35"/>
      <c r="AV40" s="49"/>
      <c r="AW40" s="35"/>
      <c r="AX40" s="49"/>
      <c r="AY40" s="35"/>
      <c r="AZ40" s="49"/>
      <c r="BA40" s="35"/>
      <c r="BB40" s="49"/>
      <c r="BC40" s="35"/>
      <c r="BD40" s="49"/>
      <c r="BE40" s="35"/>
      <c r="BF40" s="49"/>
      <c r="BG40" s="35"/>
      <c r="BH40" s="49"/>
      <c r="BI40" s="35"/>
      <c r="BJ40" s="49"/>
      <c r="BK40" s="35"/>
      <c r="BL40" s="49"/>
      <c r="BM40" s="35"/>
      <c r="BN40" s="49"/>
      <c r="BO40" s="35"/>
      <c r="BP40" s="49"/>
      <c r="BQ40" s="35"/>
      <c r="BR40" s="49"/>
      <c r="BS40" s="35"/>
      <c r="BT40" s="49"/>
      <c r="BU40" s="35"/>
      <c r="BV40" s="49"/>
      <c r="BW40" s="35"/>
      <c r="BX40" s="49"/>
      <c r="BY40" s="35"/>
      <c r="BZ40" s="49"/>
      <c r="CA40" s="35"/>
      <c r="CB40" s="49"/>
      <c r="CC40" s="35"/>
      <c r="CD40" s="49"/>
      <c r="CE40" s="35"/>
      <c r="CF40" s="49"/>
      <c r="CG40" s="35"/>
      <c r="CH40" s="49"/>
      <c r="CI40" s="35"/>
      <c r="CJ40" s="49"/>
      <c r="CK40" s="44"/>
      <c r="CL40" s="45"/>
      <c r="CM40" s="44"/>
      <c r="CN40" s="45"/>
      <c r="CO40" s="44"/>
      <c r="CP40" s="45"/>
      <c r="CQ40" s="44"/>
      <c r="CR40" s="45"/>
      <c r="CS40" s="44"/>
      <c r="CT40" s="45"/>
      <c r="CU40" s="44"/>
      <c r="CV40" s="45"/>
      <c r="CW40" s="44"/>
      <c r="CX40" s="45"/>
      <c r="CY40" s="44"/>
      <c r="CZ40" s="45"/>
      <c r="DA40" s="44"/>
      <c r="DB40" s="45"/>
      <c r="DC40" s="44"/>
      <c r="DD40" s="45"/>
      <c r="DE40" s="44"/>
      <c r="DF40" s="49"/>
      <c r="DG40" s="35"/>
      <c r="DH40" s="49"/>
      <c r="DI40" s="35"/>
      <c r="DJ40" s="49"/>
      <c r="DK40" s="35"/>
      <c r="DL40" s="49"/>
      <c r="DM40" s="35"/>
      <c r="DN40" s="49"/>
      <c r="DO40" s="35"/>
      <c r="DP40" s="49"/>
      <c r="DQ40" s="35"/>
      <c r="DR40" s="49"/>
      <c r="DS40" s="35"/>
      <c r="DT40" s="49"/>
      <c r="DU40" s="35"/>
      <c r="DV40" s="49"/>
      <c r="DW40" s="35"/>
      <c r="DX40" s="49"/>
      <c r="DY40" s="35"/>
      <c r="DZ40" s="49"/>
      <c r="EA40" s="35"/>
      <c r="EB40" s="49"/>
      <c r="EC40" s="35"/>
      <c r="ED40" s="49"/>
      <c r="EE40" s="35"/>
      <c r="EF40" s="49"/>
      <c r="EG40" s="35"/>
      <c r="EH40" s="49"/>
      <c r="EI40" s="35"/>
      <c r="EJ40" s="49"/>
      <c r="EK40" s="35"/>
      <c r="EL40" s="49"/>
      <c r="EM40" s="35"/>
      <c r="EN40" s="49"/>
      <c r="EO40" s="35"/>
      <c r="EP40" s="49"/>
      <c r="EQ40" s="35"/>
      <c r="ER40" s="49"/>
      <c r="ES40" s="35"/>
      <c r="ET40" s="49"/>
      <c r="EU40" s="35"/>
      <c r="EV40" s="49"/>
      <c r="EW40" s="35"/>
      <c r="EX40" s="49"/>
      <c r="EY40" s="35"/>
      <c r="EZ40" s="49"/>
      <c r="FA40" s="35"/>
      <c r="FB40" s="49"/>
      <c r="FC40" s="35"/>
      <c r="FD40" s="49"/>
      <c r="FE40" s="35"/>
      <c r="FF40" s="49"/>
      <c r="FG40" s="35"/>
      <c r="FH40" s="49"/>
      <c r="FI40" s="35"/>
      <c r="FJ40" s="49"/>
      <c r="FK40" s="35"/>
      <c r="FL40" s="49"/>
      <c r="FM40" s="35"/>
      <c r="FN40" s="49"/>
      <c r="FO40" s="35"/>
      <c r="FP40" s="49"/>
      <c r="FQ40" s="35"/>
      <c r="FR40" s="49"/>
      <c r="FS40" s="35"/>
      <c r="FT40" s="49"/>
      <c r="FU40" s="35"/>
      <c r="FV40" s="49"/>
      <c r="FW40" s="35"/>
      <c r="FX40" s="49"/>
      <c r="FY40" s="35"/>
      <c r="FZ40" s="49"/>
      <c r="GA40" s="35"/>
      <c r="GB40" s="49"/>
      <c r="GC40" s="35"/>
      <c r="GD40" s="49"/>
    </row>
    <row r="41" spans="1:186" s="48" customFormat="1" ht="12" customHeight="1" thickBot="1" thickTop="1">
      <c r="A41" s="43" t="s">
        <v>143</v>
      </c>
      <c r="B41" s="40">
        <v>46449737</v>
      </c>
      <c r="C41" s="40">
        <v>22188732</v>
      </c>
      <c r="D41" s="40">
        <v>6151537395</v>
      </c>
      <c r="E41" s="41">
        <v>132.4343</v>
      </c>
      <c r="F41" s="41">
        <v>277.237</v>
      </c>
      <c r="G41" s="44"/>
      <c r="H41" s="45"/>
      <c r="I41" s="44"/>
      <c r="J41" s="45"/>
      <c r="K41" s="44"/>
      <c r="L41" s="45"/>
      <c r="M41" s="44"/>
      <c r="N41" s="45"/>
      <c r="O41" s="44"/>
      <c r="P41" s="45"/>
      <c r="Q41" s="44"/>
      <c r="R41" s="45"/>
      <c r="S41" s="44"/>
      <c r="T41" s="45"/>
      <c r="U41" s="44"/>
      <c r="V41" s="45"/>
      <c r="W41" s="44"/>
      <c r="X41" s="45"/>
      <c r="Y41" s="44"/>
      <c r="Z41" s="45"/>
      <c r="AA41" s="44"/>
      <c r="AB41" s="45"/>
      <c r="AC41" s="44"/>
      <c r="AD41" s="49"/>
      <c r="AE41" s="35"/>
      <c r="AF41" s="49"/>
      <c r="AG41" s="35"/>
      <c r="AH41" s="49"/>
      <c r="AI41" s="35"/>
      <c r="AJ41" s="49"/>
      <c r="AK41" s="35"/>
      <c r="AL41" s="49"/>
      <c r="AM41" s="35"/>
      <c r="AN41" s="49"/>
      <c r="AO41" s="35"/>
      <c r="AP41" s="49"/>
      <c r="AQ41" s="35"/>
      <c r="AR41" s="49"/>
      <c r="AS41" s="35"/>
      <c r="AT41" s="49"/>
      <c r="AU41" s="35"/>
      <c r="AV41" s="49"/>
      <c r="AW41" s="35"/>
      <c r="AX41" s="49"/>
      <c r="AY41" s="35"/>
      <c r="AZ41" s="49"/>
      <c r="BA41" s="35"/>
      <c r="BB41" s="49"/>
      <c r="BC41" s="35"/>
      <c r="BD41" s="49"/>
      <c r="BE41" s="35"/>
      <c r="BF41" s="49"/>
      <c r="BG41" s="35"/>
      <c r="BH41" s="49"/>
      <c r="BI41" s="35"/>
      <c r="BJ41" s="49"/>
      <c r="BK41" s="35"/>
      <c r="BL41" s="49"/>
      <c r="BM41" s="35"/>
      <c r="BN41" s="49"/>
      <c r="BO41" s="35"/>
      <c r="BP41" s="49"/>
      <c r="BQ41" s="35"/>
      <c r="BR41" s="49"/>
      <c r="BS41" s="35"/>
      <c r="BT41" s="49"/>
      <c r="BU41" s="35"/>
      <c r="BV41" s="49"/>
      <c r="BW41" s="35"/>
      <c r="BX41" s="49"/>
      <c r="BY41" s="35"/>
      <c r="BZ41" s="49"/>
      <c r="CA41" s="35"/>
      <c r="CB41" s="49"/>
      <c r="CC41" s="35"/>
      <c r="CD41" s="49"/>
      <c r="CE41" s="35"/>
      <c r="CF41" s="49"/>
      <c r="CG41" s="35"/>
      <c r="CH41" s="49"/>
      <c r="CI41" s="35"/>
      <c r="CJ41" s="49"/>
      <c r="CK41" s="44"/>
      <c r="CL41" s="45"/>
      <c r="CM41" s="44"/>
      <c r="CN41" s="45"/>
      <c r="CO41" s="44"/>
      <c r="CP41" s="45"/>
      <c r="CQ41" s="44"/>
      <c r="CR41" s="45"/>
      <c r="CS41" s="44"/>
      <c r="CT41" s="45"/>
      <c r="CU41" s="44"/>
      <c r="CV41" s="45"/>
      <c r="CW41" s="44"/>
      <c r="CX41" s="45"/>
      <c r="CY41" s="44"/>
      <c r="CZ41" s="45"/>
      <c r="DA41" s="44"/>
      <c r="DB41" s="45"/>
      <c r="DC41" s="44"/>
      <c r="DD41" s="45"/>
      <c r="DE41" s="44"/>
      <c r="DF41" s="49"/>
      <c r="DG41" s="35"/>
      <c r="DH41" s="49"/>
      <c r="DI41" s="35"/>
      <c r="DJ41" s="49"/>
      <c r="DK41" s="35"/>
      <c r="DL41" s="49"/>
      <c r="DM41" s="35"/>
      <c r="DN41" s="49"/>
      <c r="DO41" s="35"/>
      <c r="DP41" s="49"/>
      <c r="DQ41" s="35"/>
      <c r="DR41" s="49"/>
      <c r="DS41" s="35"/>
      <c r="DT41" s="49"/>
      <c r="DU41" s="35"/>
      <c r="DV41" s="49"/>
      <c r="DW41" s="35"/>
      <c r="DX41" s="49"/>
      <c r="DY41" s="35"/>
      <c r="DZ41" s="49"/>
      <c r="EA41" s="35"/>
      <c r="EB41" s="49"/>
      <c r="EC41" s="35"/>
      <c r="ED41" s="49"/>
      <c r="EE41" s="35"/>
      <c r="EF41" s="49"/>
      <c r="EG41" s="35"/>
      <c r="EH41" s="49"/>
      <c r="EI41" s="35"/>
      <c r="EJ41" s="49"/>
      <c r="EK41" s="35"/>
      <c r="EL41" s="49"/>
      <c r="EM41" s="35"/>
      <c r="EN41" s="49"/>
      <c r="EO41" s="35"/>
      <c r="EP41" s="49"/>
      <c r="EQ41" s="35"/>
      <c r="ER41" s="49"/>
      <c r="ES41" s="35"/>
      <c r="ET41" s="49"/>
      <c r="EU41" s="35"/>
      <c r="EV41" s="49"/>
      <c r="EW41" s="35"/>
      <c r="EX41" s="49"/>
      <c r="EY41" s="35"/>
      <c r="EZ41" s="49"/>
      <c r="FA41" s="35"/>
      <c r="FB41" s="49"/>
      <c r="FC41" s="35"/>
      <c r="FD41" s="49"/>
      <c r="FE41" s="35"/>
      <c r="FF41" s="49"/>
      <c r="FG41" s="35"/>
      <c r="FH41" s="49"/>
      <c r="FI41" s="35"/>
      <c r="FJ41" s="49"/>
      <c r="FK41" s="35"/>
      <c r="FL41" s="49"/>
      <c r="FM41" s="35"/>
      <c r="FN41" s="49"/>
      <c r="FO41" s="35"/>
      <c r="FP41" s="49"/>
      <c r="FQ41" s="35"/>
      <c r="FR41" s="49"/>
      <c r="FS41" s="35"/>
      <c r="FT41" s="49"/>
      <c r="FU41" s="35"/>
      <c r="FV41" s="49"/>
      <c r="FW41" s="35"/>
      <c r="FX41" s="49"/>
      <c r="FY41" s="35"/>
      <c r="FZ41" s="49"/>
      <c r="GA41" s="35"/>
      <c r="GB41" s="49"/>
      <c r="GC41" s="35"/>
      <c r="GD41" s="49"/>
    </row>
    <row r="42" spans="1:186" s="48" customFormat="1" ht="12" customHeight="1" thickBot="1" thickTop="1">
      <c r="A42" s="43" t="s">
        <v>144</v>
      </c>
      <c r="B42" s="40">
        <v>46326287</v>
      </c>
      <c r="C42" s="40">
        <v>22155432</v>
      </c>
      <c r="D42" s="40">
        <v>6160427746</v>
      </c>
      <c r="E42" s="41">
        <v>132.9791</v>
      </c>
      <c r="F42" s="41">
        <v>278.055</v>
      </c>
      <c r="G42" s="44"/>
      <c r="H42" s="45"/>
      <c r="I42" s="44"/>
      <c r="J42" s="45"/>
      <c r="K42" s="44"/>
      <c r="L42" s="45"/>
      <c r="M42" s="44"/>
      <c r="N42" s="45"/>
      <c r="O42" s="44"/>
      <c r="P42" s="45"/>
      <c r="Q42" s="44"/>
      <c r="R42" s="45"/>
      <c r="S42" s="44"/>
      <c r="T42" s="45"/>
      <c r="U42" s="44"/>
      <c r="V42" s="45"/>
      <c r="W42" s="44"/>
      <c r="X42" s="45"/>
      <c r="Y42" s="44"/>
      <c r="Z42" s="45"/>
      <c r="AA42" s="44"/>
      <c r="AB42" s="45"/>
      <c r="AC42" s="44"/>
      <c r="AD42" s="49"/>
      <c r="AE42" s="35"/>
      <c r="AF42" s="49"/>
      <c r="AG42" s="35"/>
      <c r="AH42" s="49"/>
      <c r="AI42" s="35"/>
      <c r="AJ42" s="49"/>
      <c r="AK42" s="35"/>
      <c r="AL42" s="49"/>
      <c r="AM42" s="35"/>
      <c r="AN42" s="49"/>
      <c r="AO42" s="35"/>
      <c r="AP42" s="49"/>
      <c r="AQ42" s="35"/>
      <c r="AR42" s="49"/>
      <c r="AS42" s="35"/>
      <c r="AT42" s="49"/>
      <c r="AU42" s="35"/>
      <c r="AV42" s="49"/>
      <c r="AW42" s="35"/>
      <c r="AX42" s="49"/>
      <c r="AY42" s="35"/>
      <c r="AZ42" s="49"/>
      <c r="BA42" s="35"/>
      <c r="BB42" s="49"/>
      <c r="BC42" s="35"/>
      <c r="BD42" s="49"/>
      <c r="BE42" s="35"/>
      <c r="BF42" s="49"/>
      <c r="BG42" s="35"/>
      <c r="BH42" s="49"/>
      <c r="BI42" s="35"/>
      <c r="BJ42" s="49"/>
      <c r="BK42" s="35"/>
      <c r="BL42" s="49"/>
      <c r="BM42" s="35"/>
      <c r="BN42" s="49"/>
      <c r="BO42" s="35"/>
      <c r="BP42" s="49"/>
      <c r="BQ42" s="35"/>
      <c r="BR42" s="49"/>
      <c r="BS42" s="35"/>
      <c r="BT42" s="49"/>
      <c r="BU42" s="35"/>
      <c r="BV42" s="49"/>
      <c r="BW42" s="35"/>
      <c r="BX42" s="49"/>
      <c r="BY42" s="35"/>
      <c r="BZ42" s="49"/>
      <c r="CA42" s="35"/>
      <c r="CB42" s="49"/>
      <c r="CC42" s="35"/>
      <c r="CD42" s="49"/>
      <c r="CE42" s="35"/>
      <c r="CF42" s="49"/>
      <c r="CG42" s="35"/>
      <c r="CH42" s="49"/>
      <c r="CI42" s="35"/>
      <c r="CJ42" s="49"/>
      <c r="CK42" s="44"/>
      <c r="CL42" s="45"/>
      <c r="CM42" s="44"/>
      <c r="CN42" s="45"/>
      <c r="CO42" s="44"/>
      <c r="CP42" s="45"/>
      <c r="CQ42" s="44"/>
      <c r="CR42" s="45"/>
      <c r="CS42" s="44"/>
      <c r="CT42" s="45"/>
      <c r="CU42" s="44"/>
      <c r="CV42" s="45"/>
      <c r="CW42" s="44"/>
      <c r="CX42" s="45"/>
      <c r="CY42" s="44"/>
      <c r="CZ42" s="45"/>
      <c r="DA42" s="44"/>
      <c r="DB42" s="45"/>
      <c r="DC42" s="44"/>
      <c r="DD42" s="45"/>
      <c r="DE42" s="44"/>
      <c r="DF42" s="49"/>
      <c r="DG42" s="35"/>
      <c r="DH42" s="49"/>
      <c r="DI42" s="35"/>
      <c r="DJ42" s="49"/>
      <c r="DK42" s="35"/>
      <c r="DL42" s="49"/>
      <c r="DM42" s="35"/>
      <c r="DN42" s="49"/>
      <c r="DO42" s="35"/>
      <c r="DP42" s="49"/>
      <c r="DQ42" s="35"/>
      <c r="DR42" s="49"/>
      <c r="DS42" s="35"/>
      <c r="DT42" s="49"/>
      <c r="DU42" s="35"/>
      <c r="DV42" s="49"/>
      <c r="DW42" s="35"/>
      <c r="DX42" s="49"/>
      <c r="DY42" s="35"/>
      <c r="DZ42" s="49"/>
      <c r="EA42" s="35"/>
      <c r="EB42" s="49"/>
      <c r="EC42" s="35"/>
      <c r="ED42" s="49"/>
      <c r="EE42" s="35"/>
      <c r="EF42" s="49"/>
      <c r="EG42" s="35"/>
      <c r="EH42" s="49"/>
      <c r="EI42" s="35"/>
      <c r="EJ42" s="49"/>
      <c r="EK42" s="35"/>
      <c r="EL42" s="49"/>
      <c r="EM42" s="35"/>
      <c r="EN42" s="49"/>
      <c r="EO42" s="35"/>
      <c r="EP42" s="49"/>
      <c r="EQ42" s="35"/>
      <c r="ER42" s="49"/>
      <c r="ES42" s="35"/>
      <c r="ET42" s="49"/>
      <c r="EU42" s="35"/>
      <c r="EV42" s="49"/>
      <c r="EW42" s="35"/>
      <c r="EX42" s="49"/>
      <c r="EY42" s="35"/>
      <c r="EZ42" s="49"/>
      <c r="FA42" s="35"/>
      <c r="FB42" s="49"/>
      <c r="FC42" s="35"/>
      <c r="FD42" s="49"/>
      <c r="FE42" s="35"/>
      <c r="FF42" s="49"/>
      <c r="FG42" s="35"/>
      <c r="FH42" s="49"/>
      <c r="FI42" s="35"/>
      <c r="FJ42" s="49"/>
      <c r="FK42" s="35"/>
      <c r="FL42" s="49"/>
      <c r="FM42" s="35"/>
      <c r="FN42" s="49"/>
      <c r="FO42" s="35"/>
      <c r="FP42" s="49"/>
      <c r="FQ42" s="35"/>
      <c r="FR42" s="49"/>
      <c r="FS42" s="35"/>
      <c r="FT42" s="49"/>
      <c r="FU42" s="35"/>
      <c r="FV42" s="49"/>
      <c r="FW42" s="35"/>
      <c r="FX42" s="49"/>
      <c r="FY42" s="35"/>
      <c r="FZ42" s="49"/>
      <c r="GA42" s="35"/>
      <c r="GB42" s="49"/>
      <c r="GC42" s="35"/>
      <c r="GD42" s="49"/>
    </row>
    <row r="43" spans="1:186" s="48" customFormat="1" ht="12" customHeight="1" thickBot="1" thickTop="1">
      <c r="A43" s="43" t="s">
        <v>145</v>
      </c>
      <c r="B43" s="40">
        <v>46405224</v>
      </c>
      <c r="C43" s="40">
        <v>22257668</v>
      </c>
      <c r="D43" s="40">
        <v>6181123024</v>
      </c>
      <c r="E43" s="41">
        <v>133.1989</v>
      </c>
      <c r="F43" s="41">
        <v>277.7076</v>
      </c>
      <c r="G43" s="44"/>
      <c r="H43" s="45"/>
      <c r="I43" s="44"/>
      <c r="J43" s="45"/>
      <c r="K43" s="44"/>
      <c r="L43" s="45"/>
      <c r="M43" s="44"/>
      <c r="N43" s="45"/>
      <c r="O43" s="44"/>
      <c r="P43" s="45"/>
      <c r="Q43" s="44"/>
      <c r="R43" s="45"/>
      <c r="S43" s="44"/>
      <c r="T43" s="45"/>
      <c r="U43" s="44"/>
      <c r="V43" s="45"/>
      <c r="W43" s="44"/>
      <c r="X43" s="45"/>
      <c r="Y43" s="44"/>
      <c r="Z43" s="45"/>
      <c r="AA43" s="44"/>
      <c r="AB43" s="45"/>
      <c r="AC43" s="44"/>
      <c r="AD43" s="49"/>
      <c r="AE43" s="35"/>
      <c r="AF43" s="49"/>
      <c r="AG43" s="35"/>
      <c r="AH43" s="49"/>
      <c r="AI43" s="35"/>
      <c r="AJ43" s="49"/>
      <c r="AK43" s="35"/>
      <c r="AL43" s="49"/>
      <c r="AM43" s="35"/>
      <c r="AN43" s="49"/>
      <c r="AO43" s="35"/>
      <c r="AP43" s="49"/>
      <c r="AQ43" s="35"/>
      <c r="AR43" s="49"/>
      <c r="AS43" s="35"/>
      <c r="AT43" s="49"/>
      <c r="AU43" s="35"/>
      <c r="AV43" s="49"/>
      <c r="AW43" s="35"/>
      <c r="AX43" s="49"/>
      <c r="AY43" s="35"/>
      <c r="AZ43" s="49"/>
      <c r="BA43" s="35"/>
      <c r="BB43" s="49"/>
      <c r="BC43" s="35"/>
      <c r="BD43" s="49"/>
      <c r="BE43" s="35"/>
      <c r="BF43" s="49"/>
      <c r="BG43" s="35"/>
      <c r="BH43" s="49"/>
      <c r="BI43" s="35"/>
      <c r="BJ43" s="49"/>
      <c r="BK43" s="35"/>
      <c r="BL43" s="49"/>
      <c r="BM43" s="35"/>
      <c r="BN43" s="49"/>
      <c r="BO43" s="35"/>
      <c r="BP43" s="49"/>
      <c r="BQ43" s="35"/>
      <c r="BR43" s="49"/>
      <c r="BS43" s="35"/>
      <c r="BT43" s="49"/>
      <c r="BU43" s="35"/>
      <c r="BV43" s="49"/>
      <c r="BW43" s="35"/>
      <c r="BX43" s="49"/>
      <c r="BY43" s="35"/>
      <c r="BZ43" s="49"/>
      <c r="CA43" s="35"/>
      <c r="CB43" s="49"/>
      <c r="CC43" s="35"/>
      <c r="CD43" s="49"/>
      <c r="CE43" s="35"/>
      <c r="CF43" s="49"/>
      <c r="CG43" s="35"/>
      <c r="CH43" s="49"/>
      <c r="CI43" s="35"/>
      <c r="CJ43" s="49"/>
      <c r="CK43" s="44"/>
      <c r="CL43" s="45"/>
      <c r="CM43" s="44"/>
      <c r="CN43" s="45"/>
      <c r="CO43" s="44"/>
      <c r="CP43" s="45"/>
      <c r="CQ43" s="44"/>
      <c r="CR43" s="45"/>
      <c r="CS43" s="44"/>
      <c r="CT43" s="45"/>
      <c r="CU43" s="44"/>
      <c r="CV43" s="45"/>
      <c r="CW43" s="44"/>
      <c r="CX43" s="45"/>
      <c r="CY43" s="44"/>
      <c r="CZ43" s="45"/>
      <c r="DA43" s="44"/>
      <c r="DB43" s="45"/>
      <c r="DC43" s="44"/>
      <c r="DD43" s="45"/>
      <c r="DE43" s="44"/>
      <c r="DF43" s="49"/>
      <c r="DG43" s="35"/>
      <c r="DH43" s="49"/>
      <c r="DI43" s="35"/>
      <c r="DJ43" s="49"/>
      <c r="DK43" s="35"/>
      <c r="DL43" s="49"/>
      <c r="DM43" s="35"/>
      <c r="DN43" s="49"/>
      <c r="DO43" s="35"/>
      <c r="DP43" s="49"/>
      <c r="DQ43" s="35"/>
      <c r="DR43" s="49"/>
      <c r="DS43" s="35"/>
      <c r="DT43" s="49"/>
      <c r="DU43" s="35"/>
      <c r="DV43" s="49"/>
      <c r="DW43" s="35"/>
      <c r="DX43" s="49"/>
      <c r="DY43" s="35"/>
      <c r="DZ43" s="49"/>
      <c r="EA43" s="35"/>
      <c r="EB43" s="49"/>
      <c r="EC43" s="35"/>
      <c r="ED43" s="49"/>
      <c r="EE43" s="35"/>
      <c r="EF43" s="49"/>
      <c r="EG43" s="35"/>
      <c r="EH43" s="49"/>
      <c r="EI43" s="35"/>
      <c r="EJ43" s="49"/>
      <c r="EK43" s="35"/>
      <c r="EL43" s="49"/>
      <c r="EM43" s="35"/>
      <c r="EN43" s="49"/>
      <c r="EO43" s="35"/>
      <c r="EP43" s="49"/>
      <c r="EQ43" s="35"/>
      <c r="ER43" s="49"/>
      <c r="ES43" s="35"/>
      <c r="ET43" s="49"/>
      <c r="EU43" s="35"/>
      <c r="EV43" s="49"/>
      <c r="EW43" s="35"/>
      <c r="EX43" s="49"/>
      <c r="EY43" s="35"/>
      <c r="EZ43" s="49"/>
      <c r="FA43" s="35"/>
      <c r="FB43" s="49"/>
      <c r="FC43" s="35"/>
      <c r="FD43" s="49"/>
      <c r="FE43" s="35"/>
      <c r="FF43" s="49"/>
      <c r="FG43" s="35"/>
      <c r="FH43" s="49"/>
      <c r="FI43" s="35"/>
      <c r="FJ43" s="49"/>
      <c r="FK43" s="35"/>
      <c r="FL43" s="49"/>
      <c r="FM43" s="35"/>
      <c r="FN43" s="49"/>
      <c r="FO43" s="35"/>
      <c r="FP43" s="49"/>
      <c r="FQ43" s="35"/>
      <c r="FR43" s="49"/>
      <c r="FS43" s="35"/>
      <c r="FT43" s="49"/>
      <c r="FU43" s="35"/>
      <c r="FV43" s="49"/>
      <c r="FW43" s="35"/>
      <c r="FX43" s="49"/>
      <c r="FY43" s="35"/>
      <c r="FZ43" s="49"/>
      <c r="GA43" s="35"/>
      <c r="GB43" s="49"/>
      <c r="GC43" s="35"/>
      <c r="GD43" s="49"/>
    </row>
    <row r="44" spans="1:186" s="48" customFormat="1" ht="12" customHeight="1" thickBot="1" thickTop="1">
      <c r="A44" s="43" t="s">
        <v>146</v>
      </c>
      <c r="B44" s="40">
        <v>46274631</v>
      </c>
      <c r="C44" s="40">
        <v>22212770</v>
      </c>
      <c r="D44" s="40">
        <v>6126437777</v>
      </c>
      <c r="E44" s="41">
        <v>132.393</v>
      </c>
      <c r="F44" s="41">
        <v>275.807</v>
      </c>
      <c r="G44" s="44"/>
      <c r="H44" s="45"/>
      <c r="I44" s="44"/>
      <c r="J44" s="45"/>
      <c r="K44" s="44"/>
      <c r="L44" s="45"/>
      <c r="M44" s="44"/>
      <c r="N44" s="45"/>
      <c r="O44" s="44"/>
      <c r="P44" s="45"/>
      <c r="Q44" s="44"/>
      <c r="R44" s="45"/>
      <c r="S44" s="44"/>
      <c r="T44" s="45"/>
      <c r="U44" s="44"/>
      <c r="V44" s="45"/>
      <c r="W44" s="44"/>
      <c r="X44" s="45"/>
      <c r="Y44" s="44"/>
      <c r="Z44" s="45"/>
      <c r="AA44" s="44"/>
      <c r="AB44" s="45"/>
      <c r="AC44" s="44"/>
      <c r="AD44" s="49"/>
      <c r="AE44" s="35"/>
      <c r="AF44" s="49"/>
      <c r="AG44" s="35"/>
      <c r="AH44" s="49"/>
      <c r="AI44" s="35"/>
      <c r="AJ44" s="49"/>
      <c r="AK44" s="35"/>
      <c r="AL44" s="49"/>
      <c r="AM44" s="35"/>
      <c r="AN44" s="49"/>
      <c r="AO44" s="35"/>
      <c r="AP44" s="49"/>
      <c r="AQ44" s="35"/>
      <c r="AR44" s="49"/>
      <c r="AS44" s="35"/>
      <c r="AT44" s="49"/>
      <c r="AU44" s="35"/>
      <c r="AV44" s="49"/>
      <c r="AW44" s="35"/>
      <c r="AX44" s="49"/>
      <c r="AY44" s="35"/>
      <c r="AZ44" s="49"/>
      <c r="BA44" s="35"/>
      <c r="BB44" s="49"/>
      <c r="BC44" s="35"/>
      <c r="BD44" s="49"/>
      <c r="BE44" s="35"/>
      <c r="BF44" s="49"/>
      <c r="BG44" s="35"/>
      <c r="BH44" s="49"/>
      <c r="BI44" s="35"/>
      <c r="BJ44" s="49"/>
      <c r="BK44" s="35"/>
      <c r="BL44" s="49"/>
      <c r="BM44" s="35"/>
      <c r="BN44" s="49"/>
      <c r="BO44" s="35"/>
      <c r="BP44" s="49"/>
      <c r="BQ44" s="35"/>
      <c r="BR44" s="49"/>
      <c r="BS44" s="35"/>
      <c r="BT44" s="49"/>
      <c r="BU44" s="35"/>
      <c r="BV44" s="49"/>
      <c r="BW44" s="35"/>
      <c r="BX44" s="49"/>
      <c r="BY44" s="35"/>
      <c r="BZ44" s="49"/>
      <c r="CA44" s="35"/>
      <c r="CB44" s="49"/>
      <c r="CC44" s="35"/>
      <c r="CD44" s="49"/>
      <c r="CE44" s="35"/>
      <c r="CF44" s="49"/>
      <c r="CG44" s="35"/>
      <c r="CH44" s="49"/>
      <c r="CI44" s="35"/>
      <c r="CJ44" s="49"/>
      <c r="CK44" s="44"/>
      <c r="CL44" s="45"/>
      <c r="CM44" s="44"/>
      <c r="CN44" s="45"/>
      <c r="CO44" s="44"/>
      <c r="CP44" s="45"/>
      <c r="CQ44" s="44"/>
      <c r="CR44" s="45"/>
      <c r="CS44" s="44"/>
      <c r="CT44" s="45"/>
      <c r="CU44" s="44"/>
      <c r="CV44" s="45"/>
      <c r="CW44" s="44"/>
      <c r="CX44" s="45"/>
      <c r="CY44" s="44"/>
      <c r="CZ44" s="45"/>
      <c r="DA44" s="44"/>
      <c r="DB44" s="45"/>
      <c r="DC44" s="44"/>
      <c r="DD44" s="45"/>
      <c r="DE44" s="44"/>
      <c r="DF44" s="49"/>
      <c r="DG44" s="35"/>
      <c r="DH44" s="49"/>
      <c r="DI44" s="35"/>
      <c r="DJ44" s="49"/>
      <c r="DK44" s="35"/>
      <c r="DL44" s="49"/>
      <c r="DM44" s="35"/>
      <c r="DN44" s="49"/>
      <c r="DO44" s="35"/>
      <c r="DP44" s="49"/>
      <c r="DQ44" s="35"/>
      <c r="DR44" s="49"/>
      <c r="DS44" s="35"/>
      <c r="DT44" s="49"/>
      <c r="DU44" s="35"/>
      <c r="DV44" s="49"/>
      <c r="DW44" s="35"/>
      <c r="DX44" s="49"/>
      <c r="DY44" s="35"/>
      <c r="DZ44" s="49"/>
      <c r="EA44" s="35"/>
      <c r="EB44" s="49"/>
      <c r="EC44" s="35"/>
      <c r="ED44" s="49"/>
      <c r="EE44" s="35"/>
      <c r="EF44" s="49"/>
      <c r="EG44" s="35"/>
      <c r="EH44" s="49"/>
      <c r="EI44" s="35"/>
      <c r="EJ44" s="49"/>
      <c r="EK44" s="35"/>
      <c r="EL44" s="49"/>
      <c r="EM44" s="35"/>
      <c r="EN44" s="49"/>
      <c r="EO44" s="35"/>
      <c r="EP44" s="49"/>
      <c r="EQ44" s="35"/>
      <c r="ER44" s="49"/>
      <c r="ES44" s="35"/>
      <c r="ET44" s="49"/>
      <c r="EU44" s="35"/>
      <c r="EV44" s="49"/>
      <c r="EW44" s="35"/>
      <c r="EX44" s="49"/>
      <c r="EY44" s="35"/>
      <c r="EZ44" s="49"/>
      <c r="FA44" s="35"/>
      <c r="FB44" s="49"/>
      <c r="FC44" s="35"/>
      <c r="FD44" s="49"/>
      <c r="FE44" s="35"/>
      <c r="FF44" s="49"/>
      <c r="FG44" s="35"/>
      <c r="FH44" s="49"/>
      <c r="FI44" s="35"/>
      <c r="FJ44" s="49"/>
      <c r="FK44" s="35"/>
      <c r="FL44" s="49"/>
      <c r="FM44" s="35"/>
      <c r="FN44" s="49"/>
      <c r="FO44" s="35"/>
      <c r="FP44" s="49"/>
      <c r="FQ44" s="35"/>
      <c r="FR44" s="49"/>
      <c r="FS44" s="35"/>
      <c r="FT44" s="49"/>
      <c r="FU44" s="35"/>
      <c r="FV44" s="49"/>
      <c r="FW44" s="35"/>
      <c r="FX44" s="49"/>
      <c r="FY44" s="35"/>
      <c r="FZ44" s="49"/>
      <c r="GA44" s="35"/>
      <c r="GB44" s="49"/>
      <c r="GC44" s="35"/>
      <c r="GD44" s="49"/>
    </row>
    <row r="45" spans="1:186" s="48" customFormat="1" ht="12" customHeight="1" thickBot="1" thickTop="1">
      <c r="A45" s="43" t="s">
        <v>147</v>
      </c>
      <c r="B45" s="40">
        <v>46496761</v>
      </c>
      <c r="C45" s="40">
        <v>22335926</v>
      </c>
      <c r="D45" s="40">
        <v>6180824060</v>
      </c>
      <c r="E45" s="41">
        <v>132.9302</v>
      </c>
      <c r="F45" s="41">
        <v>276.7212</v>
      </c>
      <c r="G45" s="44"/>
      <c r="H45" s="45"/>
      <c r="I45" s="44"/>
      <c r="J45" s="45"/>
      <c r="K45" s="44"/>
      <c r="L45" s="45"/>
      <c r="M45" s="44"/>
      <c r="N45" s="45"/>
      <c r="O45" s="44"/>
      <c r="P45" s="45"/>
      <c r="Q45" s="44"/>
      <c r="R45" s="45"/>
      <c r="S45" s="44"/>
      <c r="T45" s="45"/>
      <c r="U45" s="44"/>
      <c r="V45" s="45"/>
      <c r="W45" s="44"/>
      <c r="X45" s="45"/>
      <c r="Y45" s="44"/>
      <c r="Z45" s="45"/>
      <c r="AA45" s="44"/>
      <c r="AB45" s="45"/>
      <c r="AC45" s="44"/>
      <c r="AD45" s="49"/>
      <c r="AE45" s="35"/>
      <c r="AF45" s="49"/>
      <c r="AG45" s="35"/>
      <c r="AH45" s="49"/>
      <c r="AI45" s="35"/>
      <c r="AJ45" s="49"/>
      <c r="AK45" s="35"/>
      <c r="AL45" s="49"/>
      <c r="AM45" s="35"/>
      <c r="AN45" s="49"/>
      <c r="AO45" s="35"/>
      <c r="AP45" s="49"/>
      <c r="AQ45" s="35"/>
      <c r="AR45" s="49"/>
      <c r="AS45" s="35"/>
      <c r="AT45" s="49"/>
      <c r="AU45" s="35"/>
      <c r="AV45" s="49"/>
      <c r="AW45" s="35"/>
      <c r="AX45" s="49"/>
      <c r="AY45" s="35"/>
      <c r="AZ45" s="49"/>
      <c r="BA45" s="35"/>
      <c r="BB45" s="49"/>
      <c r="BC45" s="35"/>
      <c r="BD45" s="49"/>
      <c r="BE45" s="35"/>
      <c r="BF45" s="49"/>
      <c r="BG45" s="35"/>
      <c r="BH45" s="49"/>
      <c r="BI45" s="35"/>
      <c r="BJ45" s="49"/>
      <c r="BK45" s="35"/>
      <c r="BL45" s="49"/>
      <c r="BM45" s="35"/>
      <c r="BN45" s="49"/>
      <c r="BO45" s="35"/>
      <c r="BP45" s="49"/>
      <c r="BQ45" s="35"/>
      <c r="BR45" s="49"/>
      <c r="BS45" s="35"/>
      <c r="BT45" s="49"/>
      <c r="BU45" s="35"/>
      <c r="BV45" s="49"/>
      <c r="BW45" s="35"/>
      <c r="BX45" s="49"/>
      <c r="BY45" s="35"/>
      <c r="BZ45" s="49"/>
      <c r="CA45" s="35"/>
      <c r="CB45" s="49"/>
      <c r="CC45" s="35"/>
      <c r="CD45" s="49"/>
      <c r="CE45" s="35"/>
      <c r="CF45" s="49"/>
      <c r="CG45" s="35"/>
      <c r="CH45" s="49"/>
      <c r="CI45" s="35"/>
      <c r="CJ45" s="49"/>
      <c r="CK45" s="44"/>
      <c r="CL45" s="45"/>
      <c r="CM45" s="44"/>
      <c r="CN45" s="45"/>
      <c r="CO45" s="44"/>
      <c r="CP45" s="45"/>
      <c r="CQ45" s="44"/>
      <c r="CR45" s="45"/>
      <c r="CS45" s="44"/>
      <c r="CT45" s="45"/>
      <c r="CU45" s="44"/>
      <c r="CV45" s="45"/>
      <c r="CW45" s="44"/>
      <c r="CX45" s="45"/>
      <c r="CY45" s="44"/>
      <c r="CZ45" s="45"/>
      <c r="DA45" s="44"/>
      <c r="DB45" s="45"/>
      <c r="DC45" s="44"/>
      <c r="DD45" s="45"/>
      <c r="DE45" s="44"/>
      <c r="DF45" s="49"/>
      <c r="DG45" s="35"/>
      <c r="DH45" s="49"/>
      <c r="DI45" s="35"/>
      <c r="DJ45" s="49"/>
      <c r="DK45" s="35"/>
      <c r="DL45" s="49"/>
      <c r="DM45" s="35"/>
      <c r="DN45" s="49"/>
      <c r="DO45" s="35"/>
      <c r="DP45" s="49"/>
      <c r="DQ45" s="35"/>
      <c r="DR45" s="49"/>
      <c r="DS45" s="35"/>
      <c r="DT45" s="49"/>
      <c r="DU45" s="35"/>
      <c r="DV45" s="49"/>
      <c r="DW45" s="35"/>
      <c r="DX45" s="49"/>
      <c r="DY45" s="35"/>
      <c r="DZ45" s="49"/>
      <c r="EA45" s="35"/>
      <c r="EB45" s="49"/>
      <c r="EC45" s="35"/>
      <c r="ED45" s="49"/>
      <c r="EE45" s="35"/>
      <c r="EF45" s="49"/>
      <c r="EG45" s="35"/>
      <c r="EH45" s="49"/>
      <c r="EI45" s="35"/>
      <c r="EJ45" s="49"/>
      <c r="EK45" s="35"/>
      <c r="EL45" s="49"/>
      <c r="EM45" s="35"/>
      <c r="EN45" s="49"/>
      <c r="EO45" s="35"/>
      <c r="EP45" s="49"/>
      <c r="EQ45" s="35"/>
      <c r="ER45" s="49"/>
      <c r="ES45" s="35"/>
      <c r="ET45" s="49"/>
      <c r="EU45" s="35"/>
      <c r="EV45" s="49"/>
      <c r="EW45" s="35"/>
      <c r="EX45" s="49"/>
      <c r="EY45" s="35"/>
      <c r="EZ45" s="49"/>
      <c r="FA45" s="35"/>
      <c r="FB45" s="49"/>
      <c r="FC45" s="35"/>
      <c r="FD45" s="49"/>
      <c r="FE45" s="35"/>
      <c r="FF45" s="49"/>
      <c r="FG45" s="35"/>
      <c r="FH45" s="49"/>
      <c r="FI45" s="35"/>
      <c r="FJ45" s="49"/>
      <c r="FK45" s="35"/>
      <c r="FL45" s="49"/>
      <c r="FM45" s="35"/>
      <c r="FN45" s="49"/>
      <c r="FO45" s="35"/>
      <c r="FP45" s="49"/>
      <c r="FQ45" s="35"/>
      <c r="FR45" s="49"/>
      <c r="FS45" s="35"/>
      <c r="FT45" s="49"/>
      <c r="FU45" s="35"/>
      <c r="FV45" s="49"/>
      <c r="FW45" s="35"/>
      <c r="FX45" s="49"/>
      <c r="FY45" s="35"/>
      <c r="FZ45" s="49"/>
      <c r="GA45" s="35"/>
      <c r="GB45" s="49"/>
      <c r="GC45" s="35"/>
      <c r="GD45" s="49"/>
    </row>
    <row r="46" spans="1:186" s="48" customFormat="1" ht="12" customHeight="1" thickBot="1" thickTop="1">
      <c r="A46" s="43" t="s">
        <v>148</v>
      </c>
      <c r="B46" s="40">
        <v>46670301</v>
      </c>
      <c r="C46" s="40">
        <v>22442179</v>
      </c>
      <c r="D46" s="40">
        <v>6204187508</v>
      </c>
      <c r="E46" s="41">
        <v>132.9365</v>
      </c>
      <c r="F46" s="41">
        <v>276.4521</v>
      </c>
      <c r="G46" s="44"/>
      <c r="H46" s="45"/>
      <c r="I46" s="44"/>
      <c r="J46" s="45"/>
      <c r="K46" s="44"/>
      <c r="L46" s="45"/>
      <c r="M46" s="44"/>
      <c r="N46" s="45"/>
      <c r="O46" s="44"/>
      <c r="P46" s="45"/>
      <c r="Q46" s="44"/>
      <c r="R46" s="45"/>
      <c r="S46" s="44"/>
      <c r="T46" s="45"/>
      <c r="U46" s="44"/>
      <c r="V46" s="45"/>
      <c r="W46" s="44"/>
      <c r="X46" s="45"/>
      <c r="Y46" s="44"/>
      <c r="Z46" s="45"/>
      <c r="AA46" s="44"/>
      <c r="AB46" s="45"/>
      <c r="AC46" s="44"/>
      <c r="AD46" s="49"/>
      <c r="AE46" s="35"/>
      <c r="AF46" s="49"/>
      <c r="AG46" s="35"/>
      <c r="AH46" s="49"/>
      <c r="AI46" s="35"/>
      <c r="AJ46" s="49"/>
      <c r="AK46" s="35"/>
      <c r="AL46" s="49"/>
      <c r="AM46" s="35"/>
      <c r="AN46" s="49"/>
      <c r="AO46" s="35"/>
      <c r="AP46" s="49"/>
      <c r="AQ46" s="35"/>
      <c r="AR46" s="49"/>
      <c r="AS46" s="35"/>
      <c r="AT46" s="49"/>
      <c r="AU46" s="35"/>
      <c r="AV46" s="49"/>
      <c r="AW46" s="35"/>
      <c r="AX46" s="49"/>
      <c r="AY46" s="35"/>
      <c r="AZ46" s="49"/>
      <c r="BA46" s="35"/>
      <c r="BB46" s="49"/>
      <c r="BC46" s="35"/>
      <c r="BD46" s="49"/>
      <c r="BE46" s="35"/>
      <c r="BF46" s="49"/>
      <c r="BG46" s="35"/>
      <c r="BH46" s="49"/>
      <c r="BI46" s="35"/>
      <c r="BJ46" s="49"/>
      <c r="BK46" s="35"/>
      <c r="BL46" s="49"/>
      <c r="BM46" s="35"/>
      <c r="BN46" s="49"/>
      <c r="BO46" s="35"/>
      <c r="BP46" s="49"/>
      <c r="BQ46" s="35"/>
      <c r="BR46" s="49"/>
      <c r="BS46" s="35"/>
      <c r="BT46" s="49"/>
      <c r="BU46" s="35"/>
      <c r="BV46" s="49"/>
      <c r="BW46" s="35"/>
      <c r="BX46" s="49"/>
      <c r="BY46" s="35"/>
      <c r="BZ46" s="49"/>
      <c r="CA46" s="35"/>
      <c r="CB46" s="49"/>
      <c r="CC46" s="35"/>
      <c r="CD46" s="49"/>
      <c r="CE46" s="35"/>
      <c r="CF46" s="49"/>
      <c r="CG46" s="35"/>
      <c r="CH46" s="49"/>
      <c r="CI46" s="35"/>
      <c r="CJ46" s="49"/>
      <c r="CK46" s="44"/>
      <c r="CL46" s="45"/>
      <c r="CM46" s="44"/>
      <c r="CN46" s="45"/>
      <c r="CO46" s="44"/>
      <c r="CP46" s="45"/>
      <c r="CQ46" s="44"/>
      <c r="CR46" s="45"/>
      <c r="CS46" s="44"/>
      <c r="CT46" s="45"/>
      <c r="CU46" s="44"/>
      <c r="CV46" s="45"/>
      <c r="CW46" s="44"/>
      <c r="CX46" s="45"/>
      <c r="CY46" s="44"/>
      <c r="CZ46" s="45"/>
      <c r="DA46" s="44"/>
      <c r="DB46" s="45"/>
      <c r="DC46" s="44"/>
      <c r="DD46" s="45"/>
      <c r="DE46" s="44"/>
      <c r="DF46" s="49"/>
      <c r="DG46" s="35"/>
      <c r="DH46" s="49"/>
      <c r="DI46" s="35"/>
      <c r="DJ46" s="49"/>
      <c r="DK46" s="35"/>
      <c r="DL46" s="49"/>
      <c r="DM46" s="35"/>
      <c r="DN46" s="49"/>
      <c r="DO46" s="35"/>
      <c r="DP46" s="49"/>
      <c r="DQ46" s="35"/>
      <c r="DR46" s="49"/>
      <c r="DS46" s="35"/>
      <c r="DT46" s="49"/>
      <c r="DU46" s="35"/>
      <c r="DV46" s="49"/>
      <c r="DW46" s="35"/>
      <c r="DX46" s="49"/>
      <c r="DY46" s="35"/>
      <c r="DZ46" s="49"/>
      <c r="EA46" s="35"/>
      <c r="EB46" s="49"/>
      <c r="EC46" s="35"/>
      <c r="ED46" s="49"/>
      <c r="EE46" s="35"/>
      <c r="EF46" s="49"/>
      <c r="EG46" s="35"/>
      <c r="EH46" s="49"/>
      <c r="EI46" s="35"/>
      <c r="EJ46" s="49"/>
      <c r="EK46" s="35"/>
      <c r="EL46" s="49"/>
      <c r="EM46" s="35"/>
      <c r="EN46" s="49"/>
      <c r="EO46" s="35"/>
      <c r="EP46" s="49"/>
      <c r="EQ46" s="35"/>
      <c r="ER46" s="49"/>
      <c r="ES46" s="35"/>
      <c r="ET46" s="49"/>
      <c r="EU46" s="35"/>
      <c r="EV46" s="49"/>
      <c r="EW46" s="35"/>
      <c r="EX46" s="49"/>
      <c r="EY46" s="35"/>
      <c r="EZ46" s="49"/>
      <c r="FA46" s="35"/>
      <c r="FB46" s="49"/>
      <c r="FC46" s="35"/>
      <c r="FD46" s="49"/>
      <c r="FE46" s="35"/>
      <c r="FF46" s="49"/>
      <c r="FG46" s="35"/>
      <c r="FH46" s="49"/>
      <c r="FI46" s="35"/>
      <c r="FJ46" s="49"/>
      <c r="FK46" s="35"/>
      <c r="FL46" s="49"/>
      <c r="FM46" s="35"/>
      <c r="FN46" s="49"/>
      <c r="FO46" s="35"/>
      <c r="FP46" s="49"/>
      <c r="FQ46" s="35"/>
      <c r="FR46" s="49"/>
      <c r="FS46" s="35"/>
      <c r="FT46" s="49"/>
      <c r="FU46" s="35"/>
      <c r="FV46" s="49"/>
      <c r="FW46" s="35"/>
      <c r="FX46" s="49"/>
      <c r="FY46" s="35"/>
      <c r="FZ46" s="49"/>
      <c r="GA46" s="35"/>
      <c r="GB46" s="49"/>
      <c r="GC46" s="35"/>
      <c r="GD46" s="49"/>
    </row>
    <row r="47" spans="1:186" s="48" customFormat="1" ht="12" customHeight="1" thickBot="1" thickTop="1">
      <c r="A47" s="43" t="s">
        <v>149</v>
      </c>
      <c r="B47" s="40">
        <v>46836236</v>
      </c>
      <c r="C47" s="40">
        <v>22541831</v>
      </c>
      <c r="D47" s="40">
        <v>6264292890</v>
      </c>
      <c r="E47" s="41">
        <v>133.7489</v>
      </c>
      <c r="F47" s="41">
        <v>277.8964</v>
      </c>
      <c r="G47" s="44"/>
      <c r="H47" s="45"/>
      <c r="I47" s="44"/>
      <c r="J47" s="45"/>
      <c r="K47" s="44"/>
      <c r="L47" s="45"/>
      <c r="M47" s="44"/>
      <c r="N47" s="45"/>
      <c r="O47" s="44"/>
      <c r="P47" s="45"/>
      <c r="Q47" s="44"/>
      <c r="R47" s="45"/>
      <c r="S47" s="44"/>
      <c r="T47" s="45"/>
      <c r="U47" s="44"/>
      <c r="V47" s="45"/>
      <c r="W47" s="44"/>
      <c r="X47" s="45"/>
      <c r="Y47" s="44"/>
      <c r="Z47" s="45"/>
      <c r="AA47" s="44"/>
      <c r="AB47" s="45"/>
      <c r="AC47" s="44"/>
      <c r="AD47" s="49"/>
      <c r="AE47" s="35"/>
      <c r="AF47" s="49"/>
      <c r="AG47" s="35"/>
      <c r="AH47" s="49"/>
      <c r="AI47" s="35"/>
      <c r="AJ47" s="49"/>
      <c r="AK47" s="35"/>
      <c r="AL47" s="49"/>
      <c r="AM47" s="35"/>
      <c r="AN47" s="49"/>
      <c r="AO47" s="35"/>
      <c r="AP47" s="49"/>
      <c r="AQ47" s="35"/>
      <c r="AR47" s="49"/>
      <c r="AS47" s="35"/>
      <c r="AT47" s="49"/>
      <c r="AU47" s="35"/>
      <c r="AV47" s="49"/>
      <c r="AW47" s="35"/>
      <c r="AX47" s="49"/>
      <c r="AY47" s="35"/>
      <c r="AZ47" s="49"/>
      <c r="BA47" s="35"/>
      <c r="BB47" s="49"/>
      <c r="BC47" s="35"/>
      <c r="BD47" s="49"/>
      <c r="BE47" s="35"/>
      <c r="BF47" s="49"/>
      <c r="BG47" s="35"/>
      <c r="BH47" s="49"/>
      <c r="BI47" s="35"/>
      <c r="BJ47" s="49"/>
      <c r="BK47" s="35"/>
      <c r="BL47" s="49"/>
      <c r="BM47" s="35"/>
      <c r="BN47" s="49"/>
      <c r="BO47" s="35"/>
      <c r="BP47" s="49"/>
      <c r="BQ47" s="35"/>
      <c r="BR47" s="49"/>
      <c r="BS47" s="35"/>
      <c r="BT47" s="49"/>
      <c r="BU47" s="35"/>
      <c r="BV47" s="49"/>
      <c r="BW47" s="35"/>
      <c r="BX47" s="49"/>
      <c r="BY47" s="35"/>
      <c r="BZ47" s="49"/>
      <c r="CA47" s="35"/>
      <c r="CB47" s="49"/>
      <c r="CC47" s="35"/>
      <c r="CD47" s="49"/>
      <c r="CE47" s="35"/>
      <c r="CF47" s="49"/>
      <c r="CG47" s="35"/>
      <c r="CH47" s="49"/>
      <c r="CI47" s="35"/>
      <c r="CJ47" s="49"/>
      <c r="CK47" s="44"/>
      <c r="CL47" s="45"/>
      <c r="CM47" s="44"/>
      <c r="CN47" s="45"/>
      <c r="CO47" s="44"/>
      <c r="CP47" s="45"/>
      <c r="CQ47" s="44"/>
      <c r="CR47" s="45"/>
      <c r="CS47" s="44"/>
      <c r="CT47" s="45"/>
      <c r="CU47" s="44"/>
      <c r="CV47" s="45"/>
      <c r="CW47" s="44"/>
      <c r="CX47" s="45"/>
      <c r="CY47" s="44"/>
      <c r="CZ47" s="45"/>
      <c r="DA47" s="44"/>
      <c r="DB47" s="45"/>
      <c r="DC47" s="44"/>
      <c r="DD47" s="45"/>
      <c r="DE47" s="44"/>
      <c r="DF47" s="49"/>
      <c r="DG47" s="35"/>
      <c r="DH47" s="49"/>
      <c r="DI47" s="35"/>
      <c r="DJ47" s="49"/>
      <c r="DK47" s="35"/>
      <c r="DL47" s="49"/>
      <c r="DM47" s="35"/>
      <c r="DN47" s="49"/>
      <c r="DO47" s="35"/>
      <c r="DP47" s="49"/>
      <c r="DQ47" s="35"/>
      <c r="DR47" s="49"/>
      <c r="DS47" s="35"/>
      <c r="DT47" s="49"/>
      <c r="DU47" s="35"/>
      <c r="DV47" s="49"/>
      <c r="DW47" s="35"/>
      <c r="DX47" s="49"/>
      <c r="DY47" s="35"/>
      <c r="DZ47" s="49"/>
      <c r="EA47" s="35"/>
      <c r="EB47" s="49"/>
      <c r="EC47" s="35"/>
      <c r="ED47" s="49"/>
      <c r="EE47" s="35"/>
      <c r="EF47" s="49"/>
      <c r="EG47" s="35"/>
      <c r="EH47" s="49"/>
      <c r="EI47" s="35"/>
      <c r="EJ47" s="49"/>
      <c r="EK47" s="35"/>
      <c r="EL47" s="49"/>
      <c r="EM47" s="35"/>
      <c r="EN47" s="49"/>
      <c r="EO47" s="35"/>
      <c r="EP47" s="49"/>
      <c r="EQ47" s="35"/>
      <c r="ER47" s="49"/>
      <c r="ES47" s="35"/>
      <c r="ET47" s="49"/>
      <c r="EU47" s="35"/>
      <c r="EV47" s="49"/>
      <c r="EW47" s="35"/>
      <c r="EX47" s="49"/>
      <c r="EY47" s="35"/>
      <c r="EZ47" s="49"/>
      <c r="FA47" s="35"/>
      <c r="FB47" s="49"/>
      <c r="FC47" s="35"/>
      <c r="FD47" s="49"/>
      <c r="FE47" s="35"/>
      <c r="FF47" s="49"/>
      <c r="FG47" s="35"/>
      <c r="FH47" s="49"/>
      <c r="FI47" s="35"/>
      <c r="FJ47" s="49"/>
      <c r="FK47" s="35"/>
      <c r="FL47" s="49"/>
      <c r="FM47" s="35"/>
      <c r="FN47" s="49"/>
      <c r="FO47" s="35"/>
      <c r="FP47" s="49"/>
      <c r="FQ47" s="35"/>
      <c r="FR47" s="49"/>
      <c r="FS47" s="35"/>
      <c r="FT47" s="49"/>
      <c r="FU47" s="35"/>
      <c r="FV47" s="49"/>
      <c r="FW47" s="35"/>
      <c r="FX47" s="49"/>
      <c r="FY47" s="35"/>
      <c r="FZ47" s="49"/>
      <c r="GA47" s="35"/>
      <c r="GB47" s="49"/>
      <c r="GC47" s="35"/>
      <c r="GD47" s="49"/>
    </row>
    <row r="48" spans="1:186" s="48" customFormat="1" ht="12" customHeight="1" thickBot="1" thickTop="1">
      <c r="A48" s="43" t="s">
        <v>150</v>
      </c>
      <c r="B48" s="40">
        <v>47102765</v>
      </c>
      <c r="C48" s="40">
        <v>22684463</v>
      </c>
      <c r="D48" s="40">
        <v>6283276284</v>
      </c>
      <c r="E48" s="41">
        <v>133.3951</v>
      </c>
      <c r="F48" s="41">
        <v>276.9859</v>
      </c>
      <c r="G48" s="44"/>
      <c r="H48" s="45"/>
      <c r="I48" s="44"/>
      <c r="J48" s="45"/>
      <c r="K48" s="44"/>
      <c r="L48" s="45"/>
      <c r="M48" s="44"/>
      <c r="N48" s="45"/>
      <c r="O48" s="44"/>
      <c r="P48" s="45"/>
      <c r="Q48" s="44"/>
      <c r="R48" s="45"/>
      <c r="S48" s="44"/>
      <c r="T48" s="45"/>
      <c r="U48" s="44"/>
      <c r="V48" s="45"/>
      <c r="W48" s="44"/>
      <c r="X48" s="45"/>
      <c r="Y48" s="44"/>
      <c r="Z48" s="45"/>
      <c r="AA48" s="44"/>
      <c r="AB48" s="45"/>
      <c r="AC48" s="44"/>
      <c r="AD48" s="49"/>
      <c r="AE48" s="35"/>
      <c r="AF48" s="49"/>
      <c r="AG48" s="35"/>
      <c r="AH48" s="49"/>
      <c r="AI48" s="35"/>
      <c r="AJ48" s="49"/>
      <c r="AK48" s="35"/>
      <c r="AL48" s="49"/>
      <c r="AM48" s="35"/>
      <c r="AN48" s="49"/>
      <c r="AO48" s="35"/>
      <c r="AP48" s="49"/>
      <c r="AQ48" s="35"/>
      <c r="AR48" s="49"/>
      <c r="AS48" s="35"/>
      <c r="AT48" s="49"/>
      <c r="AU48" s="35"/>
      <c r="AV48" s="49"/>
      <c r="AW48" s="35"/>
      <c r="AX48" s="49"/>
      <c r="AY48" s="35"/>
      <c r="AZ48" s="49"/>
      <c r="BA48" s="35"/>
      <c r="BB48" s="49"/>
      <c r="BC48" s="35"/>
      <c r="BD48" s="49"/>
      <c r="BE48" s="35"/>
      <c r="BF48" s="49"/>
      <c r="BG48" s="35"/>
      <c r="BH48" s="49"/>
      <c r="BI48" s="35"/>
      <c r="BJ48" s="49"/>
      <c r="BK48" s="35"/>
      <c r="BL48" s="49"/>
      <c r="BM48" s="35"/>
      <c r="BN48" s="49"/>
      <c r="BO48" s="35"/>
      <c r="BP48" s="49"/>
      <c r="BQ48" s="35"/>
      <c r="BR48" s="49"/>
      <c r="BS48" s="35"/>
      <c r="BT48" s="49"/>
      <c r="BU48" s="35"/>
      <c r="BV48" s="49"/>
      <c r="BW48" s="35"/>
      <c r="BX48" s="49"/>
      <c r="BY48" s="35"/>
      <c r="BZ48" s="49"/>
      <c r="CA48" s="35"/>
      <c r="CB48" s="49"/>
      <c r="CC48" s="35"/>
      <c r="CD48" s="49"/>
      <c r="CE48" s="35"/>
      <c r="CF48" s="49"/>
      <c r="CG48" s="35"/>
      <c r="CH48" s="49"/>
      <c r="CI48" s="35"/>
      <c r="CJ48" s="49"/>
      <c r="CK48" s="44"/>
      <c r="CL48" s="45"/>
      <c r="CM48" s="44"/>
      <c r="CN48" s="45"/>
      <c r="CO48" s="44"/>
      <c r="CP48" s="45"/>
      <c r="CQ48" s="44"/>
      <c r="CR48" s="45"/>
      <c r="CS48" s="44"/>
      <c r="CT48" s="45"/>
      <c r="CU48" s="44"/>
      <c r="CV48" s="45"/>
      <c r="CW48" s="44"/>
      <c r="CX48" s="45"/>
      <c r="CY48" s="44"/>
      <c r="CZ48" s="45"/>
      <c r="DA48" s="44"/>
      <c r="DB48" s="45"/>
      <c r="DC48" s="44"/>
      <c r="DD48" s="45"/>
      <c r="DE48" s="44"/>
      <c r="DF48" s="49"/>
      <c r="DG48" s="35"/>
      <c r="DH48" s="49"/>
      <c r="DI48" s="35"/>
      <c r="DJ48" s="49"/>
      <c r="DK48" s="35"/>
      <c r="DL48" s="49"/>
      <c r="DM48" s="35"/>
      <c r="DN48" s="49"/>
      <c r="DO48" s="35"/>
      <c r="DP48" s="49"/>
      <c r="DQ48" s="35"/>
      <c r="DR48" s="49"/>
      <c r="DS48" s="35"/>
      <c r="DT48" s="49"/>
      <c r="DU48" s="35"/>
      <c r="DV48" s="49"/>
      <c r="DW48" s="35"/>
      <c r="DX48" s="49"/>
      <c r="DY48" s="35"/>
      <c r="DZ48" s="49"/>
      <c r="EA48" s="35"/>
      <c r="EB48" s="49"/>
      <c r="EC48" s="35"/>
      <c r="ED48" s="49"/>
      <c r="EE48" s="35"/>
      <c r="EF48" s="49"/>
      <c r="EG48" s="35"/>
      <c r="EH48" s="49"/>
      <c r="EI48" s="35"/>
      <c r="EJ48" s="49"/>
      <c r="EK48" s="35"/>
      <c r="EL48" s="49"/>
      <c r="EM48" s="35"/>
      <c r="EN48" s="49"/>
      <c r="EO48" s="35"/>
      <c r="EP48" s="49"/>
      <c r="EQ48" s="35"/>
      <c r="ER48" s="49"/>
      <c r="ES48" s="35"/>
      <c r="ET48" s="49"/>
      <c r="EU48" s="35"/>
      <c r="EV48" s="49"/>
      <c r="EW48" s="35"/>
      <c r="EX48" s="49"/>
      <c r="EY48" s="35"/>
      <c r="EZ48" s="49"/>
      <c r="FA48" s="35"/>
      <c r="FB48" s="49"/>
      <c r="FC48" s="35"/>
      <c r="FD48" s="49"/>
      <c r="FE48" s="35"/>
      <c r="FF48" s="49"/>
      <c r="FG48" s="35"/>
      <c r="FH48" s="49"/>
      <c r="FI48" s="35"/>
      <c r="FJ48" s="49"/>
      <c r="FK48" s="35"/>
      <c r="FL48" s="49"/>
      <c r="FM48" s="35"/>
      <c r="FN48" s="49"/>
      <c r="FO48" s="35"/>
      <c r="FP48" s="49"/>
      <c r="FQ48" s="35"/>
      <c r="FR48" s="49"/>
      <c r="FS48" s="35"/>
      <c r="FT48" s="49"/>
      <c r="FU48" s="35"/>
      <c r="FV48" s="49"/>
      <c r="FW48" s="35"/>
      <c r="FX48" s="49"/>
      <c r="FY48" s="35"/>
      <c r="FZ48" s="49"/>
      <c r="GA48" s="35"/>
      <c r="GB48" s="49"/>
      <c r="GC48" s="35"/>
      <c r="GD48" s="49"/>
    </row>
    <row r="49" spans="1:186" s="48" customFormat="1" ht="12" customHeight="1" thickBot="1" thickTop="1">
      <c r="A49" s="43" t="s">
        <v>151</v>
      </c>
      <c r="B49" s="40">
        <v>47710283</v>
      </c>
      <c r="C49" s="40">
        <v>22973657</v>
      </c>
      <c r="D49" s="40">
        <v>6405690020</v>
      </c>
      <c r="E49" s="41">
        <v>134.2623</v>
      </c>
      <c r="F49" s="41">
        <v>278.8276</v>
      </c>
      <c r="G49" s="44"/>
      <c r="H49" s="45"/>
      <c r="I49" s="44"/>
      <c r="J49" s="45"/>
      <c r="K49" s="44"/>
      <c r="L49" s="45"/>
      <c r="M49" s="44"/>
      <c r="N49" s="45"/>
      <c r="O49" s="44"/>
      <c r="P49" s="45"/>
      <c r="Q49" s="44"/>
      <c r="R49" s="45"/>
      <c r="S49" s="44"/>
      <c r="T49" s="45"/>
      <c r="U49" s="44"/>
      <c r="V49" s="45"/>
      <c r="W49" s="44"/>
      <c r="X49" s="45"/>
      <c r="Y49" s="44"/>
      <c r="Z49" s="45"/>
      <c r="AA49" s="44"/>
      <c r="AB49" s="45"/>
      <c r="AC49" s="44"/>
      <c r="AD49" s="49"/>
      <c r="AE49" s="35"/>
      <c r="AF49" s="49"/>
      <c r="AG49" s="35"/>
      <c r="AH49" s="49"/>
      <c r="AI49" s="35"/>
      <c r="AJ49" s="49"/>
      <c r="AK49" s="35"/>
      <c r="AL49" s="49"/>
      <c r="AM49" s="35"/>
      <c r="AN49" s="49"/>
      <c r="AO49" s="35"/>
      <c r="AP49" s="49"/>
      <c r="AQ49" s="35"/>
      <c r="AR49" s="49"/>
      <c r="AS49" s="35"/>
      <c r="AT49" s="49"/>
      <c r="AU49" s="35"/>
      <c r="AV49" s="49"/>
      <c r="AW49" s="35"/>
      <c r="AX49" s="49"/>
      <c r="AY49" s="35"/>
      <c r="AZ49" s="49"/>
      <c r="BA49" s="35"/>
      <c r="BB49" s="49"/>
      <c r="BC49" s="35"/>
      <c r="BD49" s="49"/>
      <c r="BE49" s="35"/>
      <c r="BF49" s="49"/>
      <c r="BG49" s="35"/>
      <c r="BH49" s="49"/>
      <c r="BI49" s="35"/>
      <c r="BJ49" s="49"/>
      <c r="BK49" s="35"/>
      <c r="BL49" s="49"/>
      <c r="BM49" s="35"/>
      <c r="BN49" s="49"/>
      <c r="BO49" s="35"/>
      <c r="BP49" s="49"/>
      <c r="BQ49" s="35"/>
      <c r="BR49" s="49"/>
      <c r="BS49" s="35"/>
      <c r="BT49" s="49"/>
      <c r="BU49" s="35"/>
      <c r="BV49" s="49"/>
      <c r="BW49" s="35"/>
      <c r="BX49" s="49"/>
      <c r="BY49" s="35"/>
      <c r="BZ49" s="49"/>
      <c r="CA49" s="35"/>
      <c r="CB49" s="49"/>
      <c r="CC49" s="35"/>
      <c r="CD49" s="49"/>
      <c r="CE49" s="35"/>
      <c r="CF49" s="49"/>
      <c r="CG49" s="35"/>
      <c r="CH49" s="49"/>
      <c r="CI49" s="35"/>
      <c r="CJ49" s="49"/>
      <c r="CK49" s="44"/>
      <c r="CL49" s="45"/>
      <c r="CM49" s="44"/>
      <c r="CN49" s="45"/>
      <c r="CO49" s="44"/>
      <c r="CP49" s="45"/>
      <c r="CQ49" s="44"/>
      <c r="CR49" s="45"/>
      <c r="CS49" s="44"/>
      <c r="CT49" s="45"/>
      <c r="CU49" s="44"/>
      <c r="CV49" s="45"/>
      <c r="CW49" s="44"/>
      <c r="CX49" s="45"/>
      <c r="CY49" s="44"/>
      <c r="CZ49" s="45"/>
      <c r="DA49" s="44"/>
      <c r="DB49" s="45"/>
      <c r="DC49" s="44"/>
      <c r="DD49" s="45"/>
      <c r="DE49" s="44"/>
      <c r="DF49" s="49"/>
      <c r="DG49" s="35"/>
      <c r="DH49" s="49"/>
      <c r="DI49" s="35"/>
      <c r="DJ49" s="49"/>
      <c r="DK49" s="35"/>
      <c r="DL49" s="49"/>
      <c r="DM49" s="35"/>
      <c r="DN49" s="49"/>
      <c r="DO49" s="35"/>
      <c r="DP49" s="49"/>
      <c r="DQ49" s="35"/>
      <c r="DR49" s="49"/>
      <c r="DS49" s="35"/>
      <c r="DT49" s="49"/>
      <c r="DU49" s="35"/>
      <c r="DV49" s="49"/>
      <c r="DW49" s="35"/>
      <c r="DX49" s="49"/>
      <c r="DY49" s="35"/>
      <c r="DZ49" s="49"/>
      <c r="EA49" s="35"/>
      <c r="EB49" s="49"/>
      <c r="EC49" s="35"/>
      <c r="ED49" s="49"/>
      <c r="EE49" s="35"/>
      <c r="EF49" s="49"/>
      <c r="EG49" s="35"/>
      <c r="EH49" s="49"/>
      <c r="EI49" s="35"/>
      <c r="EJ49" s="49"/>
      <c r="EK49" s="35"/>
      <c r="EL49" s="49"/>
      <c r="EM49" s="35"/>
      <c r="EN49" s="49"/>
      <c r="EO49" s="35"/>
      <c r="EP49" s="49"/>
      <c r="EQ49" s="35"/>
      <c r="ER49" s="49"/>
      <c r="ES49" s="35"/>
      <c r="ET49" s="49"/>
      <c r="EU49" s="35"/>
      <c r="EV49" s="49"/>
      <c r="EW49" s="35"/>
      <c r="EX49" s="49"/>
      <c r="EY49" s="35"/>
      <c r="EZ49" s="49"/>
      <c r="FA49" s="35"/>
      <c r="FB49" s="49"/>
      <c r="FC49" s="35"/>
      <c r="FD49" s="49"/>
      <c r="FE49" s="35"/>
      <c r="FF49" s="49"/>
      <c r="FG49" s="35"/>
      <c r="FH49" s="49"/>
      <c r="FI49" s="35"/>
      <c r="FJ49" s="49"/>
      <c r="FK49" s="35"/>
      <c r="FL49" s="49"/>
      <c r="FM49" s="35"/>
      <c r="FN49" s="49"/>
      <c r="FO49" s="35"/>
      <c r="FP49" s="49"/>
      <c r="FQ49" s="35"/>
      <c r="FR49" s="49"/>
      <c r="FS49" s="35"/>
      <c r="FT49" s="49"/>
      <c r="FU49" s="35"/>
      <c r="FV49" s="49"/>
      <c r="FW49" s="35"/>
      <c r="FX49" s="49"/>
      <c r="FY49" s="35"/>
      <c r="FZ49" s="49"/>
      <c r="GA49" s="35"/>
      <c r="GB49" s="49"/>
      <c r="GC49" s="35"/>
      <c r="GD49" s="49"/>
    </row>
    <row r="50" spans="1:6" ht="12" customHeight="1" thickBot="1" thickTop="1">
      <c r="A50" s="105" t="s">
        <v>112</v>
      </c>
      <c r="B50" s="106"/>
      <c r="C50" s="106"/>
      <c r="D50" s="106"/>
      <c r="E50" s="106"/>
      <c r="F50" s="107"/>
    </row>
    <row r="51" spans="1:6" ht="15" customHeight="1" thickBot="1" thickTop="1">
      <c r="A51" s="85" t="s">
        <v>177</v>
      </c>
      <c r="B51" s="86">
        <v>47551829</v>
      </c>
      <c r="C51" s="86">
        <v>22943816</v>
      </c>
      <c r="D51" s="86">
        <v>6337610479</v>
      </c>
      <c r="E51" s="87">
        <v>133.278</v>
      </c>
      <c r="F51" s="87">
        <v>276.223</v>
      </c>
    </row>
    <row r="52" spans="1:6" ht="15" customHeight="1" thickBot="1" thickTop="1">
      <c r="A52" s="85" t="s">
        <v>178</v>
      </c>
      <c r="B52" s="86">
        <v>47682072</v>
      </c>
      <c r="C52" s="86">
        <v>23015871</v>
      </c>
      <c r="D52" s="86">
        <v>6472031614</v>
      </c>
      <c r="E52" s="87">
        <v>135.733</v>
      </c>
      <c r="F52" s="87">
        <v>281.1986</v>
      </c>
    </row>
    <row r="53" spans="1:6" ht="15" customHeight="1" thickBot="1" thickTop="1">
      <c r="A53" s="85" t="s">
        <v>179</v>
      </c>
      <c r="B53" s="86">
        <v>47791996</v>
      </c>
      <c r="C53" s="86">
        <v>23064554</v>
      </c>
      <c r="D53" s="86">
        <v>6390989986</v>
      </c>
      <c r="E53" s="87">
        <v>133.7251</v>
      </c>
      <c r="F53" s="87">
        <v>277.0914</v>
      </c>
    </row>
    <row r="54" spans="1:6" ht="14.25" customHeight="1" hidden="1" thickBot="1" thickTop="1">
      <c r="A54" s="43" t="s">
        <v>153</v>
      </c>
      <c r="B54" s="40" t="s">
        <v>154</v>
      </c>
      <c r="C54" s="40" t="s">
        <v>154</v>
      </c>
      <c r="D54" s="40" t="s">
        <v>154</v>
      </c>
      <c r="E54" s="41" t="s">
        <v>154</v>
      </c>
      <c r="F54" s="41" t="s">
        <v>154</v>
      </c>
    </row>
    <row r="55" spans="1:6" ht="14.25" customHeight="1" hidden="1" thickBot="1" thickTop="1">
      <c r="A55" s="43" t="s">
        <v>155</v>
      </c>
      <c r="B55" s="40" t="s">
        <v>154</v>
      </c>
      <c r="C55" s="40" t="s">
        <v>154</v>
      </c>
      <c r="D55" s="40" t="s">
        <v>154</v>
      </c>
      <c r="E55" s="41" t="s">
        <v>154</v>
      </c>
      <c r="F55" s="41" t="s">
        <v>154</v>
      </c>
    </row>
    <row r="56" spans="1:6" ht="14.25" customHeight="1" hidden="1" thickBot="1" thickTop="1">
      <c r="A56" s="43" t="s">
        <v>156</v>
      </c>
      <c r="B56" s="40" t="s">
        <v>154</v>
      </c>
      <c r="C56" s="40" t="s">
        <v>154</v>
      </c>
      <c r="D56" s="40" t="s">
        <v>154</v>
      </c>
      <c r="E56" s="41" t="s">
        <v>154</v>
      </c>
      <c r="F56" s="41" t="s">
        <v>154</v>
      </c>
    </row>
    <row r="57" spans="1:6" ht="14.25" customHeight="1" hidden="1" thickBot="1" thickTop="1">
      <c r="A57" s="43" t="s">
        <v>157</v>
      </c>
      <c r="B57" s="40" t="s">
        <v>154</v>
      </c>
      <c r="C57" s="40" t="s">
        <v>154</v>
      </c>
      <c r="D57" s="40" t="s">
        <v>154</v>
      </c>
      <c r="E57" s="41" t="s">
        <v>154</v>
      </c>
      <c r="F57" s="41" t="s">
        <v>154</v>
      </c>
    </row>
    <row r="58" spans="1:6" ht="14.25" customHeight="1" hidden="1" thickBot="1" thickTop="1">
      <c r="A58" s="43" t="s">
        <v>158</v>
      </c>
      <c r="B58" s="40" t="s">
        <v>154</v>
      </c>
      <c r="C58" s="40" t="s">
        <v>154</v>
      </c>
      <c r="D58" s="40" t="s">
        <v>154</v>
      </c>
      <c r="E58" s="41" t="s">
        <v>154</v>
      </c>
      <c r="F58" s="41" t="s">
        <v>154</v>
      </c>
    </row>
    <row r="59" spans="1:6" ht="14.25" customHeight="1" hidden="1" thickBot="1" thickTop="1">
      <c r="A59" s="43" t="s">
        <v>159</v>
      </c>
      <c r="B59" s="40" t="s">
        <v>154</v>
      </c>
      <c r="C59" s="40" t="s">
        <v>154</v>
      </c>
      <c r="D59" s="40" t="s">
        <v>154</v>
      </c>
      <c r="E59" s="41" t="s">
        <v>154</v>
      </c>
      <c r="F59" s="41" t="s">
        <v>154</v>
      </c>
    </row>
    <row r="60" spans="1:6" ht="14.25" customHeight="1" hidden="1" thickBot="1" thickTop="1">
      <c r="A60" s="43" t="s">
        <v>160</v>
      </c>
      <c r="B60" s="40" t="s">
        <v>154</v>
      </c>
      <c r="C60" s="40" t="s">
        <v>154</v>
      </c>
      <c r="D60" s="40" t="s">
        <v>154</v>
      </c>
      <c r="E60" s="41" t="s">
        <v>154</v>
      </c>
      <c r="F60" s="41" t="s">
        <v>154</v>
      </c>
    </row>
    <row r="61" spans="1:6" ht="14.25" customHeight="1" hidden="1" thickBot="1" thickTop="1">
      <c r="A61" s="43" t="s">
        <v>161</v>
      </c>
      <c r="B61" s="40" t="s">
        <v>154</v>
      </c>
      <c r="C61" s="40" t="s">
        <v>154</v>
      </c>
      <c r="D61" s="40" t="s">
        <v>154</v>
      </c>
      <c r="E61" s="41" t="s">
        <v>154</v>
      </c>
      <c r="F61" s="41" t="s">
        <v>154</v>
      </c>
    </row>
    <row r="62" spans="1:6" ht="14.25" customHeight="1" hidden="1" thickBot="1" thickTop="1">
      <c r="A62" s="43" t="s">
        <v>162</v>
      </c>
      <c r="B62" s="40" t="s">
        <v>154</v>
      </c>
      <c r="C62" s="40" t="s">
        <v>154</v>
      </c>
      <c r="D62" s="40" t="s">
        <v>154</v>
      </c>
      <c r="E62" s="41" t="s">
        <v>154</v>
      </c>
      <c r="F62" s="41" t="s">
        <v>154</v>
      </c>
    </row>
    <row r="63" spans="1:6" ht="25.5" customHeight="1" thickTop="1">
      <c r="A63" s="111" t="s">
        <v>106</v>
      </c>
      <c r="B63" s="112"/>
      <c r="C63" s="112"/>
      <c r="D63" s="112"/>
      <c r="E63" s="112"/>
      <c r="F63" s="113"/>
    </row>
    <row r="64" spans="1:6" ht="14.25" customHeight="1">
      <c r="A64" s="81" t="s">
        <v>49</v>
      </c>
      <c r="B64" s="118" t="s">
        <v>107</v>
      </c>
      <c r="C64" s="118"/>
      <c r="D64" s="118"/>
      <c r="E64" s="118"/>
      <c r="F64" s="119"/>
    </row>
    <row r="65" spans="1:6" ht="14.25" customHeight="1" thickBot="1">
      <c r="A65" s="108" t="s">
        <v>163</v>
      </c>
      <c r="B65" s="109"/>
      <c r="C65" s="109"/>
      <c r="D65" s="109"/>
      <c r="E65" s="109"/>
      <c r="F65" s="110"/>
    </row>
    <row r="66" ht="14.25" customHeight="1" thickTop="1"/>
  </sheetData>
  <sheetProtection/>
  <mergeCells count="13">
    <mergeCell ref="A10:F10"/>
    <mergeCell ref="A11:F11"/>
    <mergeCell ref="B64:F64"/>
    <mergeCell ref="A24:F24"/>
    <mergeCell ref="A37:F37"/>
    <mergeCell ref="A50:F50"/>
    <mergeCell ref="A65:F65"/>
    <mergeCell ref="A63:F63"/>
    <mergeCell ref="A1:F1"/>
    <mergeCell ref="A2:F2"/>
    <mergeCell ref="B3:C3"/>
    <mergeCell ref="E3:F3"/>
    <mergeCell ref="A5:F5"/>
  </mergeCells>
  <hyperlinks>
    <hyperlink ref="B64:F64" r:id="rId1" display="SNAP Disaster Response Summary"/>
  </hyperlinks>
  <printOptions horizontalCentered="1"/>
  <pageMargins left="0.35" right="0.18" top="0.75" bottom="0.75" header="0.3" footer="0.3"/>
  <pageSetup horizontalDpi="600" verticalDpi="600" orientation="portrait" r:id="rId2"/>
  <headerFooter>
    <oddHeader>&amp;L&amp;C&amp;R</oddHeader>
    <oddFooter>&amp;L&amp;C&amp;R</oddFooter>
  </headerFooter>
</worksheet>
</file>

<file path=xl/worksheets/sheet3.xml><?xml version="1.0" encoding="utf-8"?>
<worksheet xmlns="http://schemas.openxmlformats.org/spreadsheetml/2006/main" xmlns:r="http://schemas.openxmlformats.org/officeDocument/2006/relationships">
  <dimension ref="A1:F67"/>
  <sheetViews>
    <sheetView view="pageBreakPreview" zoomScaleSheetLayoutView="100" zoomScalePageLayoutView="0" workbookViewId="0" topLeftCell="A1">
      <selection activeCell="D16" sqref="D16"/>
    </sheetView>
  </sheetViews>
  <sheetFormatPr defaultColWidth="9.140625" defaultRowHeight="12" customHeight="1"/>
  <cols>
    <col min="1" max="1" width="20.7109375" style="1" customWidth="1"/>
    <col min="2" max="6" width="13.7109375" style="1" customWidth="1"/>
    <col min="7" max="16384" width="9.140625" style="1" customWidth="1"/>
  </cols>
  <sheetData>
    <row r="1" spans="1:6" ht="12" customHeight="1" thickBot="1" thickTop="1">
      <c r="A1" s="120" t="s">
        <v>21</v>
      </c>
      <c r="B1" s="121"/>
      <c r="C1" s="121"/>
      <c r="D1" s="121"/>
      <c r="E1" s="121"/>
      <c r="F1" s="122"/>
    </row>
    <row r="2" spans="1:6" ht="12" customHeight="1" thickBot="1" thickTop="1">
      <c r="A2" s="123" t="s">
        <v>176</v>
      </c>
      <c r="B2" s="124"/>
      <c r="C2" s="124"/>
      <c r="D2" s="124"/>
      <c r="E2" s="124"/>
      <c r="F2" s="125"/>
    </row>
    <row r="3" spans="1:6" ht="12" customHeight="1" thickBot="1" thickTop="1">
      <c r="A3" s="17" t="s">
        <v>22</v>
      </c>
      <c r="B3" s="18" t="s">
        <v>164</v>
      </c>
      <c r="C3" s="18" t="s">
        <v>165</v>
      </c>
      <c r="D3" s="18" t="s">
        <v>115</v>
      </c>
      <c r="E3" s="18" t="s">
        <v>114</v>
      </c>
      <c r="F3" s="18" t="s">
        <v>113</v>
      </c>
    </row>
    <row r="4" spans="1:6" ht="12" customHeight="1" thickBot="1" thickTop="1">
      <c r="A4" s="6"/>
      <c r="B4" s="19"/>
      <c r="C4" s="19"/>
      <c r="D4" s="19"/>
      <c r="E4" s="19"/>
      <c r="F4" s="20"/>
    </row>
    <row r="5" spans="1:6" ht="12" customHeight="1" thickBot="1" thickTop="1">
      <c r="A5" s="11" t="s">
        <v>166</v>
      </c>
      <c r="B5" s="12">
        <v>571591.0833</v>
      </c>
      <c r="C5" s="12">
        <v>679138.4167</v>
      </c>
      <c r="D5" s="12">
        <v>805095.1667</v>
      </c>
      <c r="E5" s="12">
        <v>920364.75</v>
      </c>
      <c r="F5" s="12">
        <v>910243.8333</v>
      </c>
    </row>
    <row r="6" spans="1:6" ht="12" customHeight="1" thickBot="1" thickTop="1">
      <c r="A6" s="11" t="s">
        <v>52</v>
      </c>
      <c r="B6" s="12">
        <v>56977</v>
      </c>
      <c r="C6" s="12">
        <v>64384.8333</v>
      </c>
      <c r="D6" s="12">
        <v>76445.1667</v>
      </c>
      <c r="E6" s="12">
        <v>86044.0833</v>
      </c>
      <c r="F6" s="12">
        <v>91297.6667</v>
      </c>
    </row>
    <row r="7" spans="1:6" ht="12" customHeight="1" hidden="1" thickBot="1" thickTop="1">
      <c r="A7" s="11" t="s">
        <v>53</v>
      </c>
      <c r="B7" s="12" t="s">
        <v>154</v>
      </c>
      <c r="C7" s="12" t="s">
        <v>154</v>
      </c>
      <c r="D7" s="12" t="s">
        <v>154</v>
      </c>
      <c r="E7" s="12" t="s">
        <v>154</v>
      </c>
      <c r="F7" s="12" t="s">
        <v>154</v>
      </c>
    </row>
    <row r="8" spans="1:6" ht="12" customHeight="1" thickBot="1" thickTop="1">
      <c r="A8" s="11" t="s">
        <v>54</v>
      </c>
      <c r="B8" s="12">
        <v>627660.3333</v>
      </c>
      <c r="C8" s="12">
        <v>813987.0833</v>
      </c>
      <c r="D8" s="12">
        <v>1018170.6667</v>
      </c>
      <c r="E8" s="12">
        <v>1067616.5</v>
      </c>
      <c r="F8" s="12">
        <v>1123974.3333</v>
      </c>
    </row>
    <row r="9" spans="1:6" ht="12" customHeight="1" thickBot="1" thickTop="1">
      <c r="A9" s="11" t="s">
        <v>55</v>
      </c>
      <c r="B9" s="12">
        <v>377882.75</v>
      </c>
      <c r="C9" s="12">
        <v>411153.25</v>
      </c>
      <c r="D9" s="12">
        <v>466597.75</v>
      </c>
      <c r="E9" s="12">
        <v>486451.0833</v>
      </c>
      <c r="F9" s="12">
        <v>502124.75</v>
      </c>
    </row>
    <row r="10" spans="1:6" ht="12" customHeight="1" thickBot="1" thickTop="1">
      <c r="A10" s="11" t="s">
        <v>56</v>
      </c>
      <c r="B10" s="12">
        <v>2220127.0833</v>
      </c>
      <c r="C10" s="12">
        <v>2670340.5833</v>
      </c>
      <c r="D10" s="12">
        <v>3238547.9167</v>
      </c>
      <c r="E10" s="12">
        <v>3672980.0833</v>
      </c>
      <c r="F10" s="12">
        <v>3964220.5833</v>
      </c>
    </row>
    <row r="11" spans="1:6" ht="12" customHeight="1" thickBot="1" thickTop="1">
      <c r="A11" s="11" t="s">
        <v>57</v>
      </c>
      <c r="B11" s="12">
        <v>252932.5833</v>
      </c>
      <c r="C11" s="12">
        <v>319120.5</v>
      </c>
      <c r="D11" s="12">
        <v>404678.5</v>
      </c>
      <c r="E11" s="12">
        <v>453103</v>
      </c>
      <c r="F11" s="12">
        <v>491629.6667</v>
      </c>
    </row>
    <row r="12" spans="1:6" ht="12" customHeight="1" thickBot="1" thickTop="1">
      <c r="A12" s="11" t="s">
        <v>58</v>
      </c>
      <c r="B12" s="12">
        <v>225383.1667</v>
      </c>
      <c r="C12" s="12">
        <v>258165.25</v>
      </c>
      <c r="D12" s="12">
        <v>336064.4167</v>
      </c>
      <c r="E12" s="12">
        <v>378677.0833</v>
      </c>
      <c r="F12" s="12">
        <v>403466.4167</v>
      </c>
    </row>
    <row r="13" spans="1:6" ht="12" customHeight="1" thickBot="1" thickTop="1">
      <c r="A13" s="11" t="s">
        <v>59</v>
      </c>
      <c r="B13" s="12">
        <v>74429.3333</v>
      </c>
      <c r="C13" s="12">
        <v>90932.5</v>
      </c>
      <c r="D13" s="12">
        <v>112513.0833</v>
      </c>
      <c r="E13" s="12">
        <v>134926.8333</v>
      </c>
      <c r="F13" s="12">
        <v>148257.0833</v>
      </c>
    </row>
    <row r="14" spans="1:6" ht="12" customHeight="1" thickBot="1" thickTop="1">
      <c r="A14" s="11" t="s">
        <v>60</v>
      </c>
      <c r="B14" s="12">
        <v>89441.6667</v>
      </c>
      <c r="C14" s="12">
        <v>103311.25</v>
      </c>
      <c r="D14" s="12">
        <v>118492.9167</v>
      </c>
      <c r="E14" s="12">
        <v>134845.0833</v>
      </c>
      <c r="F14" s="12">
        <v>141147.3333</v>
      </c>
    </row>
    <row r="15" spans="1:6" ht="12" customHeight="1" thickBot="1" thickTop="1">
      <c r="A15" s="11" t="s">
        <v>61</v>
      </c>
      <c r="B15" s="12">
        <v>1454928.1667</v>
      </c>
      <c r="C15" s="12">
        <v>1952362.4167</v>
      </c>
      <c r="D15" s="12">
        <v>2603185.25</v>
      </c>
      <c r="E15" s="12">
        <v>3074670.5</v>
      </c>
      <c r="F15" s="12">
        <v>3353064.0833</v>
      </c>
    </row>
    <row r="16" spans="1:6" ht="12" customHeight="1" thickBot="1" thickTop="1">
      <c r="A16" s="11" t="s">
        <v>62</v>
      </c>
      <c r="B16" s="12">
        <v>1021154.5</v>
      </c>
      <c r="C16" s="12">
        <v>1286078.4167</v>
      </c>
      <c r="D16" s="12">
        <v>1591078.25</v>
      </c>
      <c r="E16" s="12">
        <v>1780039.25</v>
      </c>
      <c r="F16" s="12">
        <v>1912838.75</v>
      </c>
    </row>
    <row r="17" spans="1:6" ht="12" customHeight="1" thickBot="1" thickTop="1">
      <c r="A17" s="11" t="s">
        <v>63</v>
      </c>
      <c r="B17" s="12">
        <v>27873.5</v>
      </c>
      <c r="C17" s="12">
        <v>31511.4167</v>
      </c>
      <c r="D17" s="12">
        <v>36925.75</v>
      </c>
      <c r="E17" s="12">
        <v>40631.25</v>
      </c>
      <c r="F17" s="12">
        <v>43726.9167</v>
      </c>
    </row>
    <row r="18" spans="1:6" ht="12" customHeight="1" thickBot="1" thickTop="1">
      <c r="A18" s="11" t="s">
        <v>64</v>
      </c>
      <c r="B18" s="12">
        <v>96551.0833</v>
      </c>
      <c r="C18" s="12">
        <v>114598.9167</v>
      </c>
      <c r="D18" s="12">
        <v>138165.9167</v>
      </c>
      <c r="E18" s="12">
        <v>159644.4167</v>
      </c>
      <c r="F18" s="12">
        <v>176822.5833</v>
      </c>
    </row>
    <row r="19" spans="1:6" ht="12" customHeight="1" thickBot="1" thickTop="1">
      <c r="A19" s="11" t="s">
        <v>65</v>
      </c>
      <c r="B19" s="12">
        <v>100197.5</v>
      </c>
      <c r="C19" s="12">
        <v>136242.9167</v>
      </c>
      <c r="D19" s="12">
        <v>194033.3333</v>
      </c>
      <c r="E19" s="12">
        <v>228628.9167</v>
      </c>
      <c r="F19" s="12">
        <v>233033.8333</v>
      </c>
    </row>
    <row r="20" spans="1:6" ht="12" customHeight="1" thickBot="1" thickTop="1">
      <c r="A20" s="11" t="s">
        <v>66</v>
      </c>
      <c r="B20" s="12">
        <v>1299443.25</v>
      </c>
      <c r="C20" s="12">
        <v>1462421.0833</v>
      </c>
      <c r="D20" s="12">
        <v>1645722.0833</v>
      </c>
      <c r="E20" s="12">
        <v>1793886.4167</v>
      </c>
      <c r="F20" s="12">
        <v>1869712.8333</v>
      </c>
    </row>
    <row r="21" spans="1:6" ht="12" customHeight="1" thickBot="1" thickTop="1">
      <c r="A21" s="11" t="s">
        <v>67</v>
      </c>
      <c r="B21" s="12">
        <v>623415.1667</v>
      </c>
      <c r="C21" s="12">
        <v>706694.8333</v>
      </c>
      <c r="D21" s="12">
        <v>813403.4167</v>
      </c>
      <c r="E21" s="12">
        <v>877559.8333</v>
      </c>
      <c r="F21" s="12">
        <v>908704.5</v>
      </c>
    </row>
    <row r="22" spans="1:6" ht="12" customHeight="1" thickBot="1" thickTop="1">
      <c r="A22" s="11" t="s">
        <v>68</v>
      </c>
      <c r="B22" s="12">
        <v>258172.6667</v>
      </c>
      <c r="C22" s="12">
        <v>295106.1667</v>
      </c>
      <c r="D22" s="12">
        <v>340303.6667</v>
      </c>
      <c r="E22" s="12">
        <v>373855.5833</v>
      </c>
      <c r="F22" s="12">
        <v>408049.5</v>
      </c>
    </row>
    <row r="23" spans="1:6" ht="12" customHeight="1" thickBot="1" thickTop="1">
      <c r="A23" s="11" t="s">
        <v>69</v>
      </c>
      <c r="B23" s="12">
        <v>187568.9167</v>
      </c>
      <c r="C23" s="12">
        <v>219264.75</v>
      </c>
      <c r="D23" s="12">
        <v>269709.5833</v>
      </c>
      <c r="E23" s="12">
        <v>298642.0833</v>
      </c>
      <c r="F23" s="12">
        <v>304719.4167</v>
      </c>
    </row>
    <row r="24" spans="1:6" ht="12" customHeight="1" thickBot="1" thickTop="1">
      <c r="A24" s="11" t="s">
        <v>70</v>
      </c>
      <c r="B24" s="12">
        <v>633193.75</v>
      </c>
      <c r="C24" s="12">
        <v>701756.5</v>
      </c>
      <c r="D24" s="12">
        <v>778113.9167</v>
      </c>
      <c r="E24" s="12">
        <v>823471.8333</v>
      </c>
      <c r="F24" s="12">
        <v>849247.6667</v>
      </c>
    </row>
    <row r="25" spans="1:6" ht="12" customHeight="1" thickBot="1" thickTop="1">
      <c r="A25" s="11" t="s">
        <v>71</v>
      </c>
      <c r="B25" s="12">
        <v>790732.5833</v>
      </c>
      <c r="C25" s="12">
        <v>723737.8333</v>
      </c>
      <c r="D25" s="12">
        <v>825917.9167</v>
      </c>
      <c r="E25" s="12">
        <v>884518.6667</v>
      </c>
      <c r="F25" s="12">
        <v>948758.25</v>
      </c>
    </row>
    <row r="26" spans="1:6" ht="12" customHeight="1" thickBot="1" thickTop="1">
      <c r="A26" s="11" t="s">
        <v>72</v>
      </c>
      <c r="B26" s="12">
        <v>173039.0833</v>
      </c>
      <c r="C26" s="12">
        <v>201248.1667</v>
      </c>
      <c r="D26" s="12">
        <v>229731</v>
      </c>
      <c r="E26" s="12">
        <v>247943.25</v>
      </c>
      <c r="F26" s="12">
        <v>252860</v>
      </c>
    </row>
    <row r="27" spans="1:6" ht="12" customHeight="1" thickBot="1" thickTop="1">
      <c r="A27" s="11" t="s">
        <v>73</v>
      </c>
      <c r="B27" s="12">
        <v>359985.3333</v>
      </c>
      <c r="C27" s="12">
        <v>454195.8333</v>
      </c>
      <c r="D27" s="12">
        <v>560848.3333</v>
      </c>
      <c r="E27" s="12">
        <v>667737.9167</v>
      </c>
      <c r="F27" s="12">
        <v>716379.1667</v>
      </c>
    </row>
    <row r="28" spans="1:6" ht="12" customHeight="1" thickBot="1" thickTop="1">
      <c r="A28" s="11" t="s">
        <v>74</v>
      </c>
      <c r="B28" s="12">
        <v>505781.75</v>
      </c>
      <c r="C28" s="12">
        <v>627610.5833</v>
      </c>
      <c r="D28" s="12">
        <v>749120.5</v>
      </c>
      <c r="E28" s="12">
        <v>813630.9167</v>
      </c>
      <c r="F28" s="12">
        <v>861568.25</v>
      </c>
    </row>
    <row r="29" spans="1:6" ht="12" customHeight="1" thickBot="1" thickTop="1">
      <c r="A29" s="11" t="s">
        <v>75</v>
      </c>
      <c r="B29" s="12">
        <v>1256372.5</v>
      </c>
      <c r="C29" s="12">
        <v>1450272.25</v>
      </c>
      <c r="D29" s="12">
        <v>1776367.9167</v>
      </c>
      <c r="E29" s="12">
        <v>1928477.6667</v>
      </c>
      <c r="F29" s="12">
        <v>1828384.25</v>
      </c>
    </row>
    <row r="30" spans="1:6" ht="12" customHeight="1" thickBot="1" thickTop="1">
      <c r="A30" s="11" t="s">
        <v>76</v>
      </c>
      <c r="B30" s="12">
        <v>293928.0833</v>
      </c>
      <c r="C30" s="12">
        <v>344992.8333</v>
      </c>
      <c r="D30" s="12">
        <v>430345.75</v>
      </c>
      <c r="E30" s="12">
        <v>505918.6667</v>
      </c>
      <c r="F30" s="12">
        <v>538868.8333</v>
      </c>
    </row>
    <row r="31" spans="1:6" ht="12" customHeight="1" thickBot="1" thickTop="1">
      <c r="A31" s="11" t="s">
        <v>77</v>
      </c>
      <c r="B31" s="12">
        <v>447181.3333</v>
      </c>
      <c r="C31" s="12">
        <v>505919.6667</v>
      </c>
      <c r="D31" s="12">
        <v>575674.3333</v>
      </c>
      <c r="E31" s="12">
        <v>622596.4167</v>
      </c>
      <c r="F31" s="12">
        <v>659872.25</v>
      </c>
    </row>
    <row r="32" spans="1:6" ht="12" customHeight="1" thickBot="1" thickTop="1">
      <c r="A32" s="11" t="s">
        <v>78</v>
      </c>
      <c r="B32" s="12">
        <v>701304.4167</v>
      </c>
      <c r="C32" s="12">
        <v>800909.3333</v>
      </c>
      <c r="D32" s="12">
        <v>901349.25</v>
      </c>
      <c r="E32" s="12">
        <v>943088</v>
      </c>
      <c r="F32" s="12">
        <v>947888.5833</v>
      </c>
    </row>
    <row r="33" spans="1:6" ht="12" customHeight="1" thickBot="1" thickTop="1">
      <c r="A33" s="11" t="s">
        <v>79</v>
      </c>
      <c r="B33" s="12">
        <v>80407.0833</v>
      </c>
      <c r="C33" s="12">
        <v>92453</v>
      </c>
      <c r="D33" s="12">
        <v>113569.5</v>
      </c>
      <c r="E33" s="12">
        <v>124242.9167</v>
      </c>
      <c r="F33" s="12">
        <v>125873.6667</v>
      </c>
    </row>
    <row r="34" spans="1:6" ht="12" customHeight="1" thickBot="1" thickTop="1">
      <c r="A34" s="11" t="s">
        <v>80</v>
      </c>
      <c r="B34" s="12">
        <v>120808.9167</v>
      </c>
      <c r="C34" s="12">
        <v>133623.3333</v>
      </c>
      <c r="D34" s="12">
        <v>162816.5833</v>
      </c>
      <c r="E34" s="12">
        <v>174203.9167</v>
      </c>
      <c r="F34" s="12">
        <v>176073.1667</v>
      </c>
    </row>
    <row r="35" spans="1:6" ht="12" customHeight="1" thickBot="1" thickTop="1">
      <c r="A35" s="11" t="s">
        <v>81</v>
      </c>
      <c r="B35" s="12">
        <v>144494.1667</v>
      </c>
      <c r="C35" s="12">
        <v>200056.0833</v>
      </c>
      <c r="D35" s="12">
        <v>278105.4167</v>
      </c>
      <c r="E35" s="12">
        <v>332958.75</v>
      </c>
      <c r="F35" s="12">
        <v>354899.75</v>
      </c>
    </row>
    <row r="36" spans="1:6" ht="12" customHeight="1" thickBot="1" thickTop="1">
      <c r="A36" s="11" t="s">
        <v>82</v>
      </c>
      <c r="B36" s="12">
        <v>63582.8333</v>
      </c>
      <c r="C36" s="12">
        <v>78941.6667</v>
      </c>
      <c r="D36" s="12">
        <v>104375.3333</v>
      </c>
      <c r="E36" s="12">
        <v>113407</v>
      </c>
      <c r="F36" s="12">
        <v>116894.5833</v>
      </c>
    </row>
    <row r="37" spans="1:6" ht="12" customHeight="1" thickBot="1" thickTop="1">
      <c r="A37" s="11" t="s">
        <v>83</v>
      </c>
      <c r="B37" s="12">
        <v>437860.25</v>
      </c>
      <c r="C37" s="12">
        <v>499852.5</v>
      </c>
      <c r="D37" s="12">
        <v>622022.25</v>
      </c>
      <c r="E37" s="12">
        <v>759136.0833</v>
      </c>
      <c r="F37" s="12">
        <v>826133.5833</v>
      </c>
    </row>
    <row r="38" spans="1:6" ht="12" customHeight="1" thickBot="1" thickTop="1">
      <c r="A38" s="11" t="s">
        <v>84</v>
      </c>
      <c r="B38" s="12">
        <v>239958.6667</v>
      </c>
      <c r="C38" s="12">
        <v>291073</v>
      </c>
      <c r="D38" s="12">
        <v>356821.9167</v>
      </c>
      <c r="E38" s="12">
        <v>414274.75</v>
      </c>
      <c r="F38" s="12">
        <v>438251.75</v>
      </c>
    </row>
    <row r="39" spans="1:6" ht="12" customHeight="1" thickBot="1" thickTop="1">
      <c r="A39" s="11" t="s">
        <v>85</v>
      </c>
      <c r="B39" s="12">
        <v>1952990.6667</v>
      </c>
      <c r="C39" s="12">
        <v>2322742.4167</v>
      </c>
      <c r="D39" s="12">
        <v>2757836</v>
      </c>
      <c r="E39" s="12">
        <v>2999990.5833</v>
      </c>
      <c r="F39" s="12">
        <v>3076911.4167</v>
      </c>
    </row>
    <row r="40" spans="1:6" ht="12" customHeight="1" thickBot="1" thickTop="1">
      <c r="A40" s="11" t="s">
        <v>86</v>
      </c>
      <c r="B40" s="12">
        <v>946978.0833</v>
      </c>
      <c r="C40" s="12">
        <v>1137293.8333</v>
      </c>
      <c r="D40" s="12">
        <v>1346494.8333</v>
      </c>
      <c r="E40" s="12">
        <v>1590068.9167</v>
      </c>
      <c r="F40" s="12">
        <v>1668588.1667</v>
      </c>
    </row>
    <row r="41" spans="1:6" ht="12" customHeight="1" thickBot="1" thickTop="1">
      <c r="A41" s="11" t="s">
        <v>87</v>
      </c>
      <c r="B41" s="12">
        <v>48411.8333</v>
      </c>
      <c r="C41" s="12">
        <v>53069.5833</v>
      </c>
      <c r="D41" s="12">
        <v>59888.3333</v>
      </c>
      <c r="E41" s="12">
        <v>60902.0833</v>
      </c>
      <c r="F41" s="12">
        <v>58796.3333</v>
      </c>
    </row>
    <row r="42" spans="1:6" ht="12" customHeight="1" thickBot="1" thickTop="1">
      <c r="A42" s="11" t="s">
        <v>88</v>
      </c>
      <c r="B42" s="12">
        <v>1150927.5833</v>
      </c>
      <c r="C42" s="12">
        <v>1357412</v>
      </c>
      <c r="D42" s="12">
        <v>1607422</v>
      </c>
      <c r="E42" s="12">
        <v>1779237</v>
      </c>
      <c r="F42" s="12">
        <v>1807912.6667</v>
      </c>
    </row>
    <row r="43" spans="1:6" ht="12" customHeight="1" thickBot="1" thickTop="1">
      <c r="A43" s="11" t="s">
        <v>89</v>
      </c>
      <c r="B43" s="12">
        <v>419037.9167</v>
      </c>
      <c r="C43" s="12">
        <v>472908.25</v>
      </c>
      <c r="D43" s="12">
        <v>582491.5</v>
      </c>
      <c r="E43" s="12">
        <v>614703.6667</v>
      </c>
      <c r="F43" s="12">
        <v>614947.0833</v>
      </c>
    </row>
    <row r="44" spans="1:6" ht="12" customHeight="1" thickBot="1" thickTop="1">
      <c r="A44" s="11" t="s">
        <v>90</v>
      </c>
      <c r="B44" s="12">
        <v>469315.1667</v>
      </c>
      <c r="C44" s="12">
        <v>581024.75</v>
      </c>
      <c r="D44" s="12">
        <v>705034.9167</v>
      </c>
      <c r="E44" s="12">
        <v>772756.25</v>
      </c>
      <c r="F44" s="12">
        <v>815221.3333</v>
      </c>
    </row>
    <row r="45" spans="1:6" ht="12" customHeight="1" thickBot="1" thickTop="1">
      <c r="A45" s="11" t="s">
        <v>91</v>
      </c>
      <c r="B45" s="12">
        <v>1187822.3333</v>
      </c>
      <c r="C45" s="12">
        <v>1337803.1667</v>
      </c>
      <c r="D45" s="12">
        <v>1574782.5</v>
      </c>
      <c r="E45" s="12">
        <v>1718210.6667</v>
      </c>
      <c r="F45" s="12">
        <v>1799208.5</v>
      </c>
    </row>
    <row r="46" spans="1:6" ht="12" customHeight="1" hidden="1" thickBot="1" thickTop="1">
      <c r="A46" s="11" t="s">
        <v>92</v>
      </c>
      <c r="B46" s="12" t="s">
        <v>154</v>
      </c>
      <c r="C46" s="12" t="s">
        <v>154</v>
      </c>
      <c r="D46" s="12" t="s">
        <v>154</v>
      </c>
      <c r="E46" s="12" t="s">
        <v>154</v>
      </c>
      <c r="F46" s="12" t="s">
        <v>154</v>
      </c>
    </row>
    <row r="47" spans="1:6" ht="12" customHeight="1" thickBot="1" thickTop="1">
      <c r="A47" s="11" t="s">
        <v>93</v>
      </c>
      <c r="B47" s="12">
        <v>84867.8333</v>
      </c>
      <c r="C47" s="12">
        <v>102303.25</v>
      </c>
      <c r="D47" s="12">
        <v>138965.9167</v>
      </c>
      <c r="E47" s="12">
        <v>160201.0833</v>
      </c>
      <c r="F47" s="12">
        <v>172845.75</v>
      </c>
    </row>
    <row r="48" spans="1:6" ht="12" customHeight="1" thickBot="1" thickTop="1">
      <c r="A48" s="11" t="s">
        <v>94</v>
      </c>
      <c r="B48" s="12">
        <v>589762.8333</v>
      </c>
      <c r="C48" s="12">
        <v>687508.1667</v>
      </c>
      <c r="D48" s="12">
        <v>797109.75</v>
      </c>
      <c r="E48" s="12">
        <v>844404.6667</v>
      </c>
      <c r="F48" s="12">
        <v>869800.5833</v>
      </c>
    </row>
    <row r="49" spans="1:6" ht="12" customHeight="1" thickBot="1" thickTop="1">
      <c r="A49" s="11" t="s">
        <v>95</v>
      </c>
      <c r="B49" s="12">
        <v>62945.25</v>
      </c>
      <c r="C49" s="12">
        <v>73981.25</v>
      </c>
      <c r="D49" s="12">
        <v>95336</v>
      </c>
      <c r="E49" s="12">
        <v>101817.25</v>
      </c>
      <c r="F49" s="12">
        <v>103845.8333</v>
      </c>
    </row>
    <row r="50" spans="1:6" ht="12" customHeight="1" thickBot="1" thickTop="1">
      <c r="A50" s="11" t="s">
        <v>96</v>
      </c>
      <c r="B50" s="12">
        <v>911253.4167</v>
      </c>
      <c r="C50" s="12">
        <v>1072054.5</v>
      </c>
      <c r="D50" s="12">
        <v>1224023</v>
      </c>
      <c r="E50" s="12">
        <v>1275789.75</v>
      </c>
      <c r="F50" s="12">
        <v>1316810.25</v>
      </c>
    </row>
    <row r="51" spans="1:6" ht="12" customHeight="1" thickBot="1" thickTop="1">
      <c r="A51" s="11" t="s">
        <v>97</v>
      </c>
      <c r="B51" s="12">
        <v>2532046.9167</v>
      </c>
      <c r="C51" s="12">
        <v>3003156.4167</v>
      </c>
      <c r="D51" s="12">
        <v>3551580.6667</v>
      </c>
      <c r="E51" s="12">
        <v>3977272.6667</v>
      </c>
      <c r="F51" s="12">
        <v>4038440.1667</v>
      </c>
    </row>
    <row r="52" spans="1:6" ht="12" customHeight="1" thickBot="1" thickTop="1">
      <c r="A52" s="11" t="s">
        <v>98</v>
      </c>
      <c r="B52" s="12">
        <v>134180.1667</v>
      </c>
      <c r="C52" s="12">
        <v>185281.9167</v>
      </c>
      <c r="D52" s="12">
        <v>247405.1667</v>
      </c>
      <c r="E52" s="12">
        <v>283970.75</v>
      </c>
      <c r="F52" s="12">
        <v>276890</v>
      </c>
    </row>
    <row r="53" spans="1:6" ht="12" customHeight="1" thickBot="1" thickTop="1">
      <c r="A53" s="11" t="s">
        <v>99</v>
      </c>
      <c r="B53" s="12">
        <v>55846.6667</v>
      </c>
      <c r="C53" s="12">
        <v>72125.1667</v>
      </c>
      <c r="D53" s="12">
        <v>85538.1667</v>
      </c>
      <c r="E53" s="12">
        <v>92037.75</v>
      </c>
      <c r="F53" s="12">
        <v>96579.4167</v>
      </c>
    </row>
    <row r="54" spans="1:6" ht="12" customHeight="1" thickBot="1" thickTop="1">
      <c r="A54" s="11" t="s">
        <v>100</v>
      </c>
      <c r="B54" s="12">
        <v>545079.3333</v>
      </c>
      <c r="C54" s="12">
        <v>651725.25</v>
      </c>
      <c r="D54" s="12">
        <v>786157.25</v>
      </c>
      <c r="E54" s="12">
        <v>858782.1667</v>
      </c>
      <c r="F54" s="12">
        <v>913877.6667</v>
      </c>
    </row>
    <row r="55" spans="1:6" ht="12" customHeight="1" thickBot="1" thickTop="1">
      <c r="A55" s="11" t="s">
        <v>101</v>
      </c>
      <c r="B55" s="12">
        <v>13613.4167</v>
      </c>
      <c r="C55" s="12">
        <v>16307.0833</v>
      </c>
      <c r="D55" s="12">
        <v>20327.6667</v>
      </c>
      <c r="E55" s="12">
        <v>22654.9167</v>
      </c>
      <c r="F55" s="12">
        <v>24827.0833</v>
      </c>
    </row>
    <row r="56" spans="1:6" ht="12" customHeight="1" thickBot="1" thickTop="1">
      <c r="A56" s="11" t="s">
        <v>102</v>
      </c>
      <c r="B56" s="12">
        <v>581001.4167</v>
      </c>
      <c r="C56" s="12">
        <v>761220.25</v>
      </c>
      <c r="D56" s="12">
        <v>956003.6667</v>
      </c>
      <c r="E56" s="12">
        <v>1054693.1667</v>
      </c>
      <c r="F56" s="12">
        <v>1108089.6667</v>
      </c>
    </row>
    <row r="57" spans="1:6" ht="12" customHeight="1" thickBot="1" thickTop="1">
      <c r="A57" s="11" t="s">
        <v>103</v>
      </c>
      <c r="B57" s="12">
        <v>276800.0833</v>
      </c>
      <c r="C57" s="12">
        <v>305959.6667</v>
      </c>
      <c r="D57" s="12">
        <v>341155.75</v>
      </c>
      <c r="E57" s="12">
        <v>345955.4167</v>
      </c>
      <c r="F57" s="12">
        <v>346832.5</v>
      </c>
    </row>
    <row r="58" spans="1:6" ht="12" customHeight="1" thickBot="1" thickTop="1">
      <c r="A58" s="11" t="s">
        <v>104</v>
      </c>
      <c r="B58" s="12">
        <v>422781</v>
      </c>
      <c r="C58" s="12">
        <v>547878.3333</v>
      </c>
      <c r="D58" s="12">
        <v>715213.1667</v>
      </c>
      <c r="E58" s="12">
        <v>801072.9167</v>
      </c>
      <c r="F58" s="12">
        <v>835312.3333</v>
      </c>
    </row>
    <row r="59" spans="1:6" ht="12" customHeight="1" thickBot="1" thickTop="1">
      <c r="A59" s="11" t="s">
        <v>105</v>
      </c>
      <c r="B59" s="12">
        <v>22607.8333</v>
      </c>
      <c r="C59" s="12">
        <v>26762.0833</v>
      </c>
      <c r="D59" s="12">
        <v>34799</v>
      </c>
      <c r="E59" s="12">
        <v>36030.9167</v>
      </c>
      <c r="F59" s="12">
        <v>34346.9167</v>
      </c>
    </row>
    <row r="60" spans="1:6" ht="12" customHeight="1" hidden="1" thickBot="1" thickTop="1">
      <c r="A60" s="11" t="s">
        <v>42</v>
      </c>
      <c r="B60" s="12" t="s">
        <v>154</v>
      </c>
      <c r="C60" s="12" t="s">
        <v>154</v>
      </c>
      <c r="D60" s="12" t="s">
        <v>154</v>
      </c>
      <c r="E60" s="12" t="s">
        <v>154</v>
      </c>
      <c r="F60" s="12" t="s">
        <v>154</v>
      </c>
    </row>
    <row r="61" spans="1:6" ht="12" customHeight="1" hidden="1" thickBot="1" thickTop="1">
      <c r="A61" s="11" t="s">
        <v>43</v>
      </c>
      <c r="B61" s="12" t="s">
        <v>154</v>
      </c>
      <c r="C61" s="12" t="s">
        <v>154</v>
      </c>
      <c r="D61" s="12" t="s">
        <v>154</v>
      </c>
      <c r="E61" s="12" t="s">
        <v>154</v>
      </c>
      <c r="F61" s="12" t="s">
        <v>154</v>
      </c>
    </row>
    <row r="62" spans="1:6" ht="12" customHeight="1" hidden="1" thickBot="1" thickTop="1">
      <c r="A62" s="11" t="s">
        <v>44</v>
      </c>
      <c r="B62" s="12" t="s">
        <v>154</v>
      </c>
      <c r="C62" s="12" t="s">
        <v>154</v>
      </c>
      <c r="D62" s="12" t="s">
        <v>154</v>
      </c>
      <c r="E62" s="12" t="s">
        <v>154</v>
      </c>
      <c r="F62" s="12" t="s">
        <v>154</v>
      </c>
    </row>
    <row r="63" spans="1:6" ht="12" customHeight="1" hidden="1" thickBot="1" thickTop="1">
      <c r="A63" s="11" t="s">
        <v>45</v>
      </c>
      <c r="B63" s="12" t="s">
        <v>154</v>
      </c>
      <c r="C63" s="12" t="s">
        <v>154</v>
      </c>
      <c r="D63" s="12" t="s">
        <v>154</v>
      </c>
      <c r="E63" s="12" t="s">
        <v>154</v>
      </c>
      <c r="F63" s="12" t="s">
        <v>154</v>
      </c>
    </row>
    <row r="64" spans="1:6" ht="12" customHeight="1" hidden="1" thickBot="1" thickTop="1">
      <c r="A64" s="11" t="s">
        <v>46</v>
      </c>
      <c r="B64" s="12" t="s">
        <v>154</v>
      </c>
      <c r="C64" s="12" t="s">
        <v>154</v>
      </c>
      <c r="D64" s="12" t="s">
        <v>154</v>
      </c>
      <c r="E64" s="12" t="s">
        <v>154</v>
      </c>
      <c r="F64" s="12" t="s">
        <v>154</v>
      </c>
    </row>
    <row r="65" spans="1:6" ht="12" customHeight="1" thickBot="1" thickTop="1">
      <c r="A65" s="22" t="s">
        <v>167</v>
      </c>
      <c r="B65" s="15">
        <v>28222630.25</v>
      </c>
      <c r="C65" s="15">
        <v>33489974.5</v>
      </c>
      <c r="D65" s="15">
        <v>40301878</v>
      </c>
      <c r="E65" s="15">
        <v>44708726.0833</v>
      </c>
      <c r="F65" s="15">
        <v>46609071.5</v>
      </c>
    </row>
    <row r="66" spans="1:6" ht="38.25" customHeight="1" thickTop="1">
      <c r="A66" s="126" t="s">
        <v>168</v>
      </c>
      <c r="B66" s="127"/>
      <c r="C66" s="127"/>
      <c r="D66" s="127"/>
      <c r="E66" s="127"/>
      <c r="F66" s="128"/>
    </row>
    <row r="67" spans="1:6" ht="15" customHeight="1" thickBot="1">
      <c r="A67" s="129" t="s">
        <v>35</v>
      </c>
      <c r="B67" s="130"/>
      <c r="C67" s="130"/>
      <c r="D67" s="130"/>
      <c r="E67" s="130"/>
      <c r="F67" s="131"/>
    </row>
    <row r="68" ht="12.75" customHeight="1" thickTop="1"/>
  </sheetData>
  <sheetProtection/>
  <mergeCells count="4">
    <mergeCell ref="A1:F1"/>
    <mergeCell ref="A2:F2"/>
    <mergeCell ref="A66:F66"/>
    <mergeCell ref="A67:F67"/>
  </mergeCells>
  <printOptions horizontalCentered="1"/>
  <pageMargins left="0.18" right="0.18" top="0.75" bottom="0.75" header="0.3" footer="0.3"/>
  <pageSetup horizontalDpi="600" verticalDpi="600" orientation="portrait" scale="89" r:id="rId1"/>
  <headerFooter>
    <oddHeader>&amp;L&amp;C&amp;R</oddHeader>
    <oddFooter>&amp;L&amp;C&amp;R</oddFooter>
  </headerFooter>
</worksheet>
</file>

<file path=xl/worksheets/sheet4.xml><?xml version="1.0" encoding="utf-8"?>
<worksheet xmlns="http://schemas.openxmlformats.org/spreadsheetml/2006/main" xmlns:r="http://schemas.openxmlformats.org/officeDocument/2006/relationships">
  <dimension ref="A1:F124"/>
  <sheetViews>
    <sheetView view="pageBreakPreview" zoomScaleSheetLayoutView="100" zoomScalePageLayoutView="0" workbookViewId="0" topLeftCell="A14">
      <selection activeCell="D16" sqref="D16"/>
    </sheetView>
  </sheetViews>
  <sheetFormatPr defaultColWidth="9.140625" defaultRowHeight="12" customHeight="1"/>
  <cols>
    <col min="1" max="1" width="21.7109375" style="1" customWidth="1"/>
    <col min="2" max="6" width="13.7109375" style="1" customWidth="1"/>
    <col min="7" max="16384" width="9.140625" style="1" customWidth="1"/>
  </cols>
  <sheetData>
    <row r="1" spans="1:6" ht="12" customHeight="1" thickBot="1" thickTop="1">
      <c r="A1" s="120" t="s">
        <v>24</v>
      </c>
      <c r="B1" s="121"/>
      <c r="C1" s="121"/>
      <c r="D1" s="121"/>
      <c r="E1" s="121"/>
      <c r="F1" s="122"/>
    </row>
    <row r="2" spans="1:6" ht="12" customHeight="1" thickBot="1" thickTop="1">
      <c r="A2" s="123" t="s">
        <v>176</v>
      </c>
      <c r="B2" s="124"/>
      <c r="C2" s="124"/>
      <c r="D2" s="124"/>
      <c r="E2" s="124"/>
      <c r="F2" s="125"/>
    </row>
    <row r="3" spans="1:6" ht="12" customHeight="1" thickBot="1" thickTop="1">
      <c r="A3" s="17" t="s">
        <v>22</v>
      </c>
      <c r="B3" s="18" t="s">
        <v>164</v>
      </c>
      <c r="C3" s="18" t="s">
        <v>165</v>
      </c>
      <c r="D3" s="18" t="s">
        <v>115</v>
      </c>
      <c r="E3" s="18" t="s">
        <v>114</v>
      </c>
      <c r="F3" s="18" t="s">
        <v>113</v>
      </c>
    </row>
    <row r="4" spans="1:6" ht="12" customHeight="1" thickBot="1" thickTop="1">
      <c r="A4" s="6"/>
      <c r="B4" s="19"/>
      <c r="C4" s="19"/>
      <c r="D4" s="19"/>
      <c r="E4" s="19"/>
      <c r="F4" s="20"/>
    </row>
    <row r="5" spans="1:6" ht="12" customHeight="1" thickBot="1" thickTop="1">
      <c r="A5" s="11" t="s">
        <v>166</v>
      </c>
      <c r="B5" s="12">
        <v>231739.75</v>
      </c>
      <c r="C5" s="12">
        <v>280624.8333</v>
      </c>
      <c r="D5" s="12">
        <v>344787.9167</v>
      </c>
      <c r="E5" s="12">
        <v>404792.5</v>
      </c>
      <c r="F5" s="12">
        <v>411745.0833</v>
      </c>
    </row>
    <row r="6" spans="1:6" ht="12" customHeight="1" thickBot="1" thickTop="1">
      <c r="A6" s="11" t="s">
        <v>52</v>
      </c>
      <c r="B6" s="12">
        <v>21975.5</v>
      </c>
      <c r="C6" s="12">
        <v>25107.25</v>
      </c>
      <c r="D6" s="12">
        <v>30440.9167</v>
      </c>
      <c r="E6" s="12">
        <v>35072.1667</v>
      </c>
      <c r="F6" s="12">
        <v>37951.6667</v>
      </c>
    </row>
    <row r="7" spans="1:6" ht="12" customHeight="1" hidden="1" thickBot="1" thickTop="1">
      <c r="A7" s="11" t="s">
        <v>53</v>
      </c>
      <c r="B7" s="12" t="s">
        <v>154</v>
      </c>
      <c r="C7" s="12" t="s">
        <v>154</v>
      </c>
      <c r="D7" s="12" t="s">
        <v>154</v>
      </c>
      <c r="E7" s="12" t="s">
        <v>154</v>
      </c>
      <c r="F7" s="12" t="s">
        <v>154</v>
      </c>
    </row>
    <row r="8" spans="1:6" ht="12" customHeight="1" thickBot="1" thickTop="1">
      <c r="A8" s="11" t="s">
        <v>54</v>
      </c>
      <c r="B8" s="12">
        <v>258517</v>
      </c>
      <c r="C8" s="12">
        <v>340852.4167</v>
      </c>
      <c r="D8" s="12">
        <v>439364.1667</v>
      </c>
      <c r="E8" s="12">
        <v>465374.8333</v>
      </c>
      <c r="F8" s="12">
        <v>484905.5</v>
      </c>
    </row>
    <row r="9" spans="1:6" ht="12" customHeight="1" thickBot="1" thickTop="1">
      <c r="A9" s="11" t="s">
        <v>55</v>
      </c>
      <c r="B9" s="12">
        <v>157870.5833</v>
      </c>
      <c r="C9" s="12">
        <v>172602</v>
      </c>
      <c r="D9" s="12">
        <v>197624.25</v>
      </c>
      <c r="E9" s="12">
        <v>210670</v>
      </c>
      <c r="F9" s="12">
        <v>220095</v>
      </c>
    </row>
    <row r="10" spans="1:6" ht="12" customHeight="1" thickBot="1" thickTop="1">
      <c r="A10" s="11" t="s">
        <v>56</v>
      </c>
      <c r="B10" s="12">
        <v>914160.5</v>
      </c>
      <c r="C10" s="12">
        <v>1122948.9167</v>
      </c>
      <c r="D10" s="12">
        <v>1391359.25</v>
      </c>
      <c r="E10" s="12">
        <v>1612825.0833</v>
      </c>
      <c r="F10" s="12">
        <v>1779240.8333</v>
      </c>
    </row>
    <row r="11" spans="1:6" ht="12" customHeight="1" thickBot="1" thickTop="1">
      <c r="A11" s="11" t="s">
        <v>57</v>
      </c>
      <c r="B11" s="12">
        <v>109405.1667</v>
      </c>
      <c r="C11" s="12">
        <v>138381.75</v>
      </c>
      <c r="D11" s="12">
        <v>176289.1667</v>
      </c>
      <c r="E11" s="12">
        <v>200063.5833</v>
      </c>
      <c r="F11" s="12">
        <v>220707.3333</v>
      </c>
    </row>
    <row r="12" spans="1:6" ht="12" customHeight="1" thickBot="1" thickTop="1">
      <c r="A12" s="11" t="s">
        <v>58</v>
      </c>
      <c r="B12" s="12">
        <v>120572.75</v>
      </c>
      <c r="C12" s="12">
        <v>139408.4167</v>
      </c>
      <c r="D12" s="12">
        <v>180462.9167</v>
      </c>
      <c r="E12" s="12">
        <v>205771.5833</v>
      </c>
      <c r="F12" s="12">
        <v>219816.8333</v>
      </c>
    </row>
    <row r="13" spans="1:6" ht="12" customHeight="1" thickBot="1" thickTop="1">
      <c r="A13" s="11" t="s">
        <v>59</v>
      </c>
      <c r="B13" s="12">
        <v>32512.0833</v>
      </c>
      <c r="C13" s="12">
        <v>40239.1667</v>
      </c>
      <c r="D13" s="12">
        <v>50507</v>
      </c>
      <c r="E13" s="12">
        <v>61876.8333</v>
      </c>
      <c r="F13" s="12">
        <v>69564.1667</v>
      </c>
    </row>
    <row r="14" spans="1:6" ht="12" customHeight="1" thickBot="1" thickTop="1">
      <c r="A14" s="11" t="s">
        <v>60</v>
      </c>
      <c r="B14" s="12">
        <v>47720.8333</v>
      </c>
      <c r="C14" s="12">
        <v>56592.25</v>
      </c>
      <c r="D14" s="12">
        <v>66032.1667</v>
      </c>
      <c r="E14" s="12">
        <v>76075.3333</v>
      </c>
      <c r="F14" s="12">
        <v>79728.5833</v>
      </c>
    </row>
    <row r="15" spans="1:6" ht="12" customHeight="1" thickBot="1" thickTop="1">
      <c r="A15" s="11" t="s">
        <v>61</v>
      </c>
      <c r="B15" s="12">
        <v>745846.5833</v>
      </c>
      <c r="C15" s="12">
        <v>1001711.0833</v>
      </c>
      <c r="D15" s="12">
        <v>1370563.25</v>
      </c>
      <c r="E15" s="12">
        <v>1659063.1667</v>
      </c>
      <c r="F15" s="12">
        <v>1825813.4167</v>
      </c>
    </row>
    <row r="16" spans="1:6" ht="12" customHeight="1" thickBot="1" thickTop="1">
      <c r="A16" s="11" t="s">
        <v>62</v>
      </c>
      <c r="B16" s="12">
        <v>417426.8333</v>
      </c>
      <c r="C16" s="12">
        <v>534944.0833</v>
      </c>
      <c r="D16" s="12">
        <v>681782.25</v>
      </c>
      <c r="E16" s="12">
        <v>789785.0833</v>
      </c>
      <c r="F16" s="12">
        <v>879493.25</v>
      </c>
    </row>
    <row r="17" spans="1:6" ht="12" customHeight="1" thickBot="1" thickTop="1">
      <c r="A17" s="11" t="s">
        <v>63</v>
      </c>
      <c r="B17" s="12">
        <v>8295.3333</v>
      </c>
      <c r="C17" s="12">
        <v>9586.6667</v>
      </c>
      <c r="D17" s="12">
        <v>11595.3333</v>
      </c>
      <c r="E17" s="12">
        <v>12945</v>
      </c>
      <c r="F17" s="12">
        <v>14274.75</v>
      </c>
    </row>
    <row r="18" spans="1:6" ht="12" customHeight="1" thickBot="1" thickTop="1">
      <c r="A18" s="11" t="s">
        <v>64</v>
      </c>
      <c r="B18" s="12">
        <v>48824.4167</v>
      </c>
      <c r="C18" s="12">
        <v>57856.8333</v>
      </c>
      <c r="D18" s="12">
        <v>69401.5</v>
      </c>
      <c r="E18" s="12">
        <v>79624.3333</v>
      </c>
      <c r="F18" s="12">
        <v>88454.6667</v>
      </c>
    </row>
    <row r="19" spans="1:6" ht="12" customHeight="1" thickBot="1" thickTop="1">
      <c r="A19" s="11" t="s">
        <v>65</v>
      </c>
      <c r="B19" s="12">
        <v>40834.5833</v>
      </c>
      <c r="C19" s="12">
        <v>54458.8333</v>
      </c>
      <c r="D19" s="12">
        <v>78378.1667</v>
      </c>
      <c r="E19" s="12">
        <v>96372.3333</v>
      </c>
      <c r="F19" s="12">
        <v>100495.1667</v>
      </c>
    </row>
    <row r="20" spans="1:6" ht="12" customHeight="1" thickBot="1" thickTop="1">
      <c r="A20" s="11" t="s">
        <v>66</v>
      </c>
      <c r="B20" s="12">
        <v>595832.4167</v>
      </c>
      <c r="C20" s="12">
        <v>677146.8333</v>
      </c>
      <c r="D20" s="12">
        <v>775019</v>
      </c>
      <c r="E20" s="12">
        <v>859784.8333</v>
      </c>
      <c r="F20" s="12">
        <v>914286.5833</v>
      </c>
    </row>
    <row r="21" spans="1:6" ht="12" customHeight="1" thickBot="1" thickTop="1">
      <c r="A21" s="11" t="s">
        <v>67</v>
      </c>
      <c r="B21" s="12">
        <v>267802.4167</v>
      </c>
      <c r="C21" s="12">
        <v>301195.1667</v>
      </c>
      <c r="D21" s="12">
        <v>347834.6667</v>
      </c>
      <c r="E21" s="12">
        <v>381216.5</v>
      </c>
      <c r="F21" s="12">
        <v>401414.5833</v>
      </c>
    </row>
    <row r="22" spans="1:6" ht="12" customHeight="1" thickBot="1" thickTop="1">
      <c r="A22" s="11" t="s">
        <v>68</v>
      </c>
      <c r="B22" s="12">
        <v>117632.1667</v>
      </c>
      <c r="C22" s="12">
        <v>135557.6667</v>
      </c>
      <c r="D22" s="12">
        <v>156529.1667</v>
      </c>
      <c r="E22" s="12">
        <v>173186</v>
      </c>
      <c r="F22" s="12">
        <v>190720.5833</v>
      </c>
    </row>
    <row r="23" spans="1:6" ht="12" customHeight="1" thickBot="1" thickTop="1">
      <c r="A23" s="11" t="s">
        <v>69</v>
      </c>
      <c r="B23" s="12">
        <v>85784.0833</v>
      </c>
      <c r="C23" s="12">
        <v>99698.1667</v>
      </c>
      <c r="D23" s="12">
        <v>122943.3333</v>
      </c>
      <c r="E23" s="12">
        <v>138909.5</v>
      </c>
      <c r="F23" s="12">
        <v>143241.5</v>
      </c>
    </row>
    <row r="24" spans="1:6" ht="12" customHeight="1" thickBot="1" thickTop="1">
      <c r="A24" s="11" t="s">
        <v>70</v>
      </c>
      <c r="B24" s="12">
        <v>283752.4167</v>
      </c>
      <c r="C24" s="12">
        <v>315885</v>
      </c>
      <c r="D24" s="12">
        <v>353226.5833</v>
      </c>
      <c r="E24" s="12">
        <v>381739.5833</v>
      </c>
      <c r="F24" s="12">
        <v>402733.6667</v>
      </c>
    </row>
    <row r="25" spans="1:6" ht="12" customHeight="1" thickBot="1" thickTop="1">
      <c r="A25" s="11" t="s">
        <v>71</v>
      </c>
      <c r="B25" s="12">
        <v>324887.0833</v>
      </c>
      <c r="C25" s="12">
        <v>303286.5833</v>
      </c>
      <c r="D25" s="12">
        <v>353494.75</v>
      </c>
      <c r="E25" s="12">
        <v>388515.8333</v>
      </c>
      <c r="F25" s="12">
        <v>422679.5833</v>
      </c>
    </row>
    <row r="26" spans="1:6" ht="12" customHeight="1" thickBot="1" thickTop="1">
      <c r="A26" s="11" t="s">
        <v>72</v>
      </c>
      <c r="B26" s="12">
        <v>86459.1667</v>
      </c>
      <c r="C26" s="12">
        <v>99556.6667</v>
      </c>
      <c r="D26" s="12">
        <v>114210.5</v>
      </c>
      <c r="E26" s="12">
        <v>126183.8333</v>
      </c>
      <c r="F26" s="12">
        <v>131153.3333</v>
      </c>
    </row>
    <row r="27" spans="1:6" ht="12" customHeight="1" thickBot="1" thickTop="1">
      <c r="A27" s="11" t="s">
        <v>73</v>
      </c>
      <c r="B27" s="12">
        <v>167174.4167</v>
      </c>
      <c r="C27" s="12">
        <v>212259.8333</v>
      </c>
      <c r="D27" s="12">
        <v>265796.25</v>
      </c>
      <c r="E27" s="12">
        <v>328327.5833</v>
      </c>
      <c r="F27" s="12">
        <v>360523</v>
      </c>
    </row>
    <row r="28" spans="1:6" ht="12" customHeight="1" thickBot="1" thickTop="1">
      <c r="A28" s="11" t="s">
        <v>74</v>
      </c>
      <c r="B28" s="12">
        <v>266429.8333</v>
      </c>
      <c r="C28" s="12">
        <v>336050.25</v>
      </c>
      <c r="D28" s="12">
        <v>407303.8333</v>
      </c>
      <c r="E28" s="12">
        <v>447065.9167</v>
      </c>
      <c r="F28" s="12">
        <v>479829.75</v>
      </c>
    </row>
    <row r="29" spans="1:6" ht="12" customHeight="1" thickBot="1" thickTop="1">
      <c r="A29" s="11" t="s">
        <v>75</v>
      </c>
      <c r="B29" s="12">
        <v>590929.6667</v>
      </c>
      <c r="C29" s="12">
        <v>694340.8333</v>
      </c>
      <c r="D29" s="12">
        <v>865508.25</v>
      </c>
      <c r="E29" s="12">
        <v>967565.6667</v>
      </c>
      <c r="F29" s="12">
        <v>924643.25</v>
      </c>
    </row>
    <row r="30" spans="1:6" ht="12" customHeight="1" thickBot="1" thickTop="1">
      <c r="A30" s="11" t="s">
        <v>76</v>
      </c>
      <c r="B30" s="12">
        <v>140427</v>
      </c>
      <c r="C30" s="12">
        <v>165533.0833</v>
      </c>
      <c r="D30" s="12">
        <v>209815.5</v>
      </c>
      <c r="E30" s="12">
        <v>245585.3333</v>
      </c>
      <c r="F30" s="12">
        <v>264738.9167</v>
      </c>
    </row>
    <row r="31" spans="1:6" ht="12" customHeight="1" thickBot="1" thickTop="1">
      <c r="A31" s="11" t="s">
        <v>77</v>
      </c>
      <c r="B31" s="12">
        <v>188498.1667</v>
      </c>
      <c r="C31" s="12">
        <v>214103</v>
      </c>
      <c r="D31" s="12">
        <v>247947.3333</v>
      </c>
      <c r="E31" s="12">
        <v>273029.4167</v>
      </c>
      <c r="F31" s="12">
        <v>296507.5833</v>
      </c>
    </row>
    <row r="32" spans="1:6" ht="12" customHeight="1" thickBot="1" thickTop="1">
      <c r="A32" s="11" t="s">
        <v>78</v>
      </c>
      <c r="B32" s="12">
        <v>312475.6667</v>
      </c>
      <c r="C32" s="12">
        <v>359746</v>
      </c>
      <c r="D32" s="12">
        <v>408716.9167</v>
      </c>
      <c r="E32" s="12">
        <v>433898.8333</v>
      </c>
      <c r="F32" s="12">
        <v>441625.9167</v>
      </c>
    </row>
    <row r="33" spans="1:6" ht="12" customHeight="1" thickBot="1" thickTop="1">
      <c r="A33" s="11" t="s">
        <v>79</v>
      </c>
      <c r="B33" s="12">
        <v>35494.4167</v>
      </c>
      <c r="C33" s="12">
        <v>40923</v>
      </c>
      <c r="D33" s="12">
        <v>51148.1667</v>
      </c>
      <c r="E33" s="12">
        <v>57132.5</v>
      </c>
      <c r="F33" s="12">
        <v>58987.6667</v>
      </c>
    </row>
    <row r="34" spans="1:6" ht="12" customHeight="1" thickBot="1" thickTop="1">
      <c r="A34" s="11" t="s">
        <v>80</v>
      </c>
      <c r="B34" s="12">
        <v>52081.5</v>
      </c>
      <c r="C34" s="12">
        <v>57442.3333</v>
      </c>
      <c r="D34" s="12">
        <v>70541.5833</v>
      </c>
      <c r="E34" s="12">
        <v>76182.5833</v>
      </c>
      <c r="F34" s="12">
        <v>77066.25</v>
      </c>
    </row>
    <row r="35" spans="1:6" ht="12" customHeight="1" thickBot="1" thickTop="1">
      <c r="A35" s="11" t="s">
        <v>81</v>
      </c>
      <c r="B35" s="12">
        <v>67380.25</v>
      </c>
      <c r="C35" s="12">
        <v>92885</v>
      </c>
      <c r="D35" s="12">
        <v>128979.25</v>
      </c>
      <c r="E35" s="12">
        <v>156319.0833</v>
      </c>
      <c r="F35" s="12">
        <v>169147.0833</v>
      </c>
    </row>
    <row r="36" spans="1:6" ht="12" customHeight="1" thickBot="1" thickTop="1">
      <c r="A36" s="11" t="s">
        <v>82</v>
      </c>
      <c r="B36" s="12">
        <v>31244.0833</v>
      </c>
      <c r="C36" s="12">
        <v>38459</v>
      </c>
      <c r="D36" s="12">
        <v>49537.25</v>
      </c>
      <c r="E36" s="12">
        <v>54133.8333</v>
      </c>
      <c r="F36" s="12">
        <v>56354.3333</v>
      </c>
    </row>
    <row r="37" spans="1:6" ht="12" customHeight="1" thickBot="1" thickTop="1">
      <c r="A37" s="11" t="s">
        <v>83</v>
      </c>
      <c r="B37" s="12">
        <v>210867.4167</v>
      </c>
      <c r="C37" s="12">
        <v>242742.5833</v>
      </c>
      <c r="D37" s="12">
        <v>303764.8333</v>
      </c>
      <c r="E37" s="12">
        <v>370887.0833</v>
      </c>
      <c r="F37" s="12">
        <v>406142.5</v>
      </c>
    </row>
    <row r="38" spans="1:6" ht="12" customHeight="1" thickBot="1" thickTop="1">
      <c r="A38" s="11" t="s">
        <v>84</v>
      </c>
      <c r="B38" s="12">
        <v>95769</v>
      </c>
      <c r="C38" s="12">
        <v>119394.75</v>
      </c>
      <c r="D38" s="12">
        <v>150795.8333</v>
      </c>
      <c r="E38" s="12">
        <v>179006.9167</v>
      </c>
      <c r="F38" s="12">
        <v>193521.5833</v>
      </c>
    </row>
    <row r="39" spans="1:6" ht="12" customHeight="1" thickBot="1" thickTop="1">
      <c r="A39" s="11" t="s">
        <v>85</v>
      </c>
      <c r="B39" s="12">
        <v>1036676.0833</v>
      </c>
      <c r="C39" s="12">
        <v>1231891.8333</v>
      </c>
      <c r="D39" s="12">
        <v>1463135.3333</v>
      </c>
      <c r="E39" s="12">
        <v>1600689.75</v>
      </c>
      <c r="F39" s="12">
        <v>1650098.6667</v>
      </c>
    </row>
    <row r="40" spans="1:6" ht="12" customHeight="1" thickBot="1" thickTop="1">
      <c r="A40" s="11" t="s">
        <v>86</v>
      </c>
      <c r="B40" s="12">
        <v>419127</v>
      </c>
      <c r="C40" s="12">
        <v>506033.5833</v>
      </c>
      <c r="D40" s="12">
        <v>611325.0833</v>
      </c>
      <c r="E40" s="12">
        <v>734482.3333</v>
      </c>
      <c r="F40" s="12">
        <v>785071.9167</v>
      </c>
    </row>
    <row r="41" spans="1:6" ht="12" customHeight="1" thickBot="1" thickTop="1">
      <c r="A41" s="11" t="s">
        <v>87</v>
      </c>
      <c r="B41" s="12">
        <v>21824.6667</v>
      </c>
      <c r="C41" s="12">
        <v>23988.5833</v>
      </c>
      <c r="D41" s="12">
        <v>27231.75</v>
      </c>
      <c r="E41" s="12">
        <v>27892.5</v>
      </c>
      <c r="F41" s="12">
        <v>27268.5</v>
      </c>
    </row>
    <row r="42" spans="1:6" ht="12" customHeight="1" thickBot="1" thickTop="1">
      <c r="A42" s="11" t="s">
        <v>88</v>
      </c>
      <c r="B42" s="12">
        <v>526799.5</v>
      </c>
      <c r="C42" s="12">
        <v>624988.5833</v>
      </c>
      <c r="D42" s="12">
        <v>751298.8333</v>
      </c>
      <c r="E42" s="12">
        <v>847376.5</v>
      </c>
      <c r="F42" s="12">
        <v>873827.75</v>
      </c>
    </row>
    <row r="43" spans="1:6" ht="12" customHeight="1" thickBot="1" thickTop="1">
      <c r="A43" s="11" t="s">
        <v>89</v>
      </c>
      <c r="B43" s="12">
        <v>176482.6667</v>
      </c>
      <c r="C43" s="12">
        <v>199614.5833</v>
      </c>
      <c r="D43" s="12">
        <v>251247.8333</v>
      </c>
      <c r="E43" s="12">
        <v>272189.0833</v>
      </c>
      <c r="F43" s="12">
        <v>279648.8333</v>
      </c>
    </row>
    <row r="44" spans="1:6" ht="12" customHeight="1" thickBot="1" thickTop="1">
      <c r="A44" s="11" t="s">
        <v>90</v>
      </c>
      <c r="B44" s="12">
        <v>243256.5</v>
      </c>
      <c r="C44" s="12">
        <v>302714.3333</v>
      </c>
      <c r="D44" s="12">
        <v>373818.9167</v>
      </c>
      <c r="E44" s="12">
        <v>419693.1667</v>
      </c>
      <c r="F44" s="12">
        <v>447337.8333</v>
      </c>
    </row>
    <row r="45" spans="1:6" ht="12" customHeight="1" thickBot="1" thickTop="1">
      <c r="A45" s="11" t="s">
        <v>91</v>
      </c>
      <c r="B45" s="12">
        <v>558938.9167</v>
      </c>
      <c r="C45" s="12">
        <v>631565.5833</v>
      </c>
      <c r="D45" s="12">
        <v>740185.8333</v>
      </c>
      <c r="E45" s="12">
        <v>815764.5833</v>
      </c>
      <c r="F45" s="12">
        <v>869157.1667</v>
      </c>
    </row>
    <row r="46" spans="1:6" ht="12" customHeight="1" hidden="1" thickBot="1" thickTop="1">
      <c r="A46" s="11" t="s">
        <v>92</v>
      </c>
      <c r="B46" s="12" t="s">
        <v>154</v>
      </c>
      <c r="C46" s="12" t="s">
        <v>154</v>
      </c>
      <c r="D46" s="12" t="s">
        <v>154</v>
      </c>
      <c r="E46" s="12" t="s">
        <v>154</v>
      </c>
      <c r="F46" s="12" t="s">
        <v>154</v>
      </c>
    </row>
    <row r="47" spans="1:6" ht="12" customHeight="1" thickBot="1" thickTop="1">
      <c r="A47" s="11" t="s">
        <v>93</v>
      </c>
      <c r="B47" s="12">
        <v>41547.5833</v>
      </c>
      <c r="C47" s="12">
        <v>51554.5833</v>
      </c>
      <c r="D47" s="12">
        <v>72839.75</v>
      </c>
      <c r="E47" s="12">
        <v>86368.25</v>
      </c>
      <c r="F47" s="12">
        <v>95281.8333</v>
      </c>
    </row>
    <row r="48" spans="1:6" ht="12" customHeight="1" thickBot="1" thickTop="1">
      <c r="A48" s="11" t="s">
        <v>94</v>
      </c>
      <c r="B48" s="12">
        <v>255702.3333</v>
      </c>
      <c r="C48" s="12">
        <v>302450.1667</v>
      </c>
      <c r="D48" s="12">
        <v>359505.9167</v>
      </c>
      <c r="E48" s="12">
        <v>390936.4167</v>
      </c>
      <c r="F48" s="12">
        <v>410490.8333</v>
      </c>
    </row>
    <row r="49" spans="1:6" ht="12" customHeight="1" thickBot="1" thickTop="1">
      <c r="A49" s="11" t="s">
        <v>95</v>
      </c>
      <c r="B49" s="12">
        <v>26189.25</v>
      </c>
      <c r="C49" s="12">
        <v>30901.0833</v>
      </c>
      <c r="D49" s="12">
        <v>40053.8333</v>
      </c>
      <c r="E49" s="12">
        <v>43585.25</v>
      </c>
      <c r="F49" s="12">
        <v>45110.75</v>
      </c>
    </row>
    <row r="50" spans="1:6" ht="12" customHeight="1" thickBot="1" thickTop="1">
      <c r="A50" s="11" t="s">
        <v>96</v>
      </c>
      <c r="B50" s="12">
        <v>410458.0833</v>
      </c>
      <c r="C50" s="12">
        <v>490911.9167</v>
      </c>
      <c r="D50" s="12">
        <v>573724.75</v>
      </c>
      <c r="E50" s="12">
        <v>611502</v>
      </c>
      <c r="F50" s="12">
        <v>641210.5</v>
      </c>
    </row>
    <row r="51" spans="1:6" ht="12" customHeight="1" thickBot="1" thickTop="1">
      <c r="A51" s="11" t="s">
        <v>97</v>
      </c>
      <c r="B51" s="12">
        <v>994785.8333</v>
      </c>
      <c r="C51" s="12">
        <v>1183153.25</v>
      </c>
      <c r="D51" s="12">
        <v>1407082.6667</v>
      </c>
      <c r="E51" s="12">
        <v>1608475.9167</v>
      </c>
      <c r="F51" s="12">
        <v>1666361.75</v>
      </c>
    </row>
    <row r="52" spans="1:6" ht="12" customHeight="1" thickBot="1" thickTop="1">
      <c r="A52" s="11" t="s">
        <v>98</v>
      </c>
      <c r="B52" s="12">
        <v>53715.4167</v>
      </c>
      <c r="C52" s="12">
        <v>73706.1667</v>
      </c>
      <c r="D52" s="12">
        <v>98804.5</v>
      </c>
      <c r="E52" s="12">
        <v>111799</v>
      </c>
      <c r="F52" s="12">
        <v>113253.75</v>
      </c>
    </row>
    <row r="53" spans="1:6" ht="12" customHeight="1" thickBot="1" thickTop="1">
      <c r="A53" s="11" t="s">
        <v>99</v>
      </c>
      <c r="B53" s="12">
        <v>27642.1667</v>
      </c>
      <c r="C53" s="12">
        <v>35407.75</v>
      </c>
      <c r="D53" s="12">
        <v>42434.3333</v>
      </c>
      <c r="E53" s="12">
        <v>46238.5833</v>
      </c>
      <c r="F53" s="12">
        <v>49349.75</v>
      </c>
    </row>
    <row r="54" spans="1:6" ht="12" customHeight="1" thickBot="1" thickTop="1">
      <c r="A54" s="11" t="s">
        <v>100</v>
      </c>
      <c r="B54" s="12">
        <v>245591.6667</v>
      </c>
      <c r="C54" s="12">
        <v>295740.75</v>
      </c>
      <c r="D54" s="12">
        <v>364825.0833</v>
      </c>
      <c r="E54" s="12">
        <v>406811.1667</v>
      </c>
      <c r="F54" s="12">
        <v>439924</v>
      </c>
    </row>
    <row r="55" spans="1:6" ht="12" customHeight="1" thickBot="1" thickTop="1">
      <c r="A55" s="11" t="s">
        <v>101</v>
      </c>
      <c r="B55" s="12">
        <v>5035.9167</v>
      </c>
      <c r="C55" s="12">
        <v>6272.3333</v>
      </c>
      <c r="D55" s="12">
        <v>8145</v>
      </c>
      <c r="E55" s="12">
        <v>9359</v>
      </c>
      <c r="F55" s="12">
        <v>10559.25</v>
      </c>
    </row>
    <row r="56" spans="1:6" ht="12" customHeight="1" thickBot="1" thickTop="1">
      <c r="A56" s="11" t="s">
        <v>102</v>
      </c>
      <c r="B56" s="12">
        <v>292514.75</v>
      </c>
      <c r="C56" s="12">
        <v>375570.25</v>
      </c>
      <c r="D56" s="12">
        <v>474700.75</v>
      </c>
      <c r="E56" s="12">
        <v>543532.5833</v>
      </c>
      <c r="F56" s="12">
        <v>580210.5</v>
      </c>
    </row>
    <row r="57" spans="1:6" ht="12" customHeight="1" thickBot="1" thickTop="1">
      <c r="A57" s="11" t="s">
        <v>103</v>
      </c>
      <c r="B57" s="12">
        <v>124182.75</v>
      </c>
      <c r="C57" s="12">
        <v>138070</v>
      </c>
      <c r="D57" s="12">
        <v>154886.1667</v>
      </c>
      <c r="E57" s="12">
        <v>160721</v>
      </c>
      <c r="F57" s="12">
        <v>164033.9167</v>
      </c>
    </row>
    <row r="58" spans="1:6" ht="12" customHeight="1" thickBot="1" thickTop="1">
      <c r="A58" s="11" t="s">
        <v>104</v>
      </c>
      <c r="B58" s="12">
        <v>180791.8333</v>
      </c>
      <c r="C58" s="12">
        <v>234873.8333</v>
      </c>
      <c r="D58" s="12">
        <v>317015.25</v>
      </c>
      <c r="E58" s="12">
        <v>370371.8333</v>
      </c>
      <c r="F58" s="12">
        <v>398965.5</v>
      </c>
    </row>
    <row r="59" spans="1:6" ht="12" customHeight="1" thickBot="1" thickTop="1">
      <c r="A59" s="11" t="s">
        <v>105</v>
      </c>
      <c r="B59" s="12">
        <v>9563.8333</v>
      </c>
      <c r="C59" s="12">
        <v>11185.0833</v>
      </c>
      <c r="D59" s="12">
        <v>14472.6667</v>
      </c>
      <c r="E59" s="12">
        <v>15341.4167</v>
      </c>
      <c r="F59" s="12">
        <v>14946.5</v>
      </c>
    </row>
    <row r="60" spans="1:6" ht="12" customHeight="1" hidden="1" thickBot="1" thickTop="1">
      <c r="A60" s="11" t="s">
        <v>42</v>
      </c>
      <c r="B60" s="12" t="s">
        <v>154</v>
      </c>
      <c r="C60" s="12" t="s">
        <v>154</v>
      </c>
      <c r="D60" s="12" t="s">
        <v>154</v>
      </c>
      <c r="E60" s="12" t="s">
        <v>154</v>
      </c>
      <c r="F60" s="12" t="s">
        <v>154</v>
      </c>
    </row>
    <row r="61" spans="1:6" ht="12" customHeight="1" hidden="1" thickBot="1" thickTop="1">
      <c r="A61" s="11" t="s">
        <v>43</v>
      </c>
      <c r="B61" s="12" t="s">
        <v>154</v>
      </c>
      <c r="C61" s="12" t="s">
        <v>154</v>
      </c>
      <c r="D61" s="12" t="s">
        <v>154</v>
      </c>
      <c r="E61" s="12" t="s">
        <v>154</v>
      </c>
      <c r="F61" s="12" t="s">
        <v>154</v>
      </c>
    </row>
    <row r="62" spans="1:6" ht="12" customHeight="1" hidden="1" thickBot="1" thickTop="1">
      <c r="A62" s="11" t="s">
        <v>44</v>
      </c>
      <c r="B62" s="12" t="s">
        <v>154</v>
      </c>
      <c r="C62" s="12" t="s">
        <v>154</v>
      </c>
      <c r="D62" s="12" t="s">
        <v>154</v>
      </c>
      <c r="E62" s="12" t="s">
        <v>154</v>
      </c>
      <c r="F62" s="12" t="s">
        <v>154</v>
      </c>
    </row>
    <row r="63" spans="1:6" ht="12" customHeight="1" hidden="1" thickBot="1" thickTop="1">
      <c r="A63" s="11" t="s">
        <v>45</v>
      </c>
      <c r="B63" s="12" t="s">
        <v>154</v>
      </c>
      <c r="C63" s="12" t="s">
        <v>154</v>
      </c>
      <c r="D63" s="12" t="s">
        <v>154</v>
      </c>
      <c r="E63" s="12" t="s">
        <v>154</v>
      </c>
      <c r="F63" s="12" t="s">
        <v>154</v>
      </c>
    </row>
    <row r="64" spans="1:6" ht="12" customHeight="1" hidden="1" thickBot="1" thickTop="1">
      <c r="A64" s="11" t="s">
        <v>46</v>
      </c>
      <c r="B64" s="12" t="s">
        <v>154</v>
      </c>
      <c r="C64" s="12" t="s">
        <v>154</v>
      </c>
      <c r="D64" s="12" t="s">
        <v>154</v>
      </c>
      <c r="E64" s="12" t="s">
        <v>154</v>
      </c>
      <c r="F64" s="12" t="s">
        <v>154</v>
      </c>
    </row>
    <row r="65" spans="1:6" ht="12" customHeight="1" thickBot="1" thickTop="1">
      <c r="A65" s="22" t="s">
        <v>167</v>
      </c>
      <c r="B65" s="15">
        <v>12727449.8333</v>
      </c>
      <c r="C65" s="15">
        <v>15232114.5</v>
      </c>
      <c r="D65" s="15">
        <v>18618435.5</v>
      </c>
      <c r="E65" s="15">
        <v>21072113</v>
      </c>
      <c r="F65" s="15">
        <v>22329713.4167</v>
      </c>
    </row>
    <row r="66" spans="1:6" ht="38.25" customHeight="1" thickTop="1">
      <c r="A66" s="126" t="s">
        <v>169</v>
      </c>
      <c r="B66" s="127"/>
      <c r="C66" s="127"/>
      <c r="D66" s="127"/>
      <c r="E66" s="127"/>
      <c r="F66" s="128"/>
    </row>
    <row r="67" spans="1:6" ht="13.5" customHeight="1" thickBot="1">
      <c r="A67" s="129" t="s">
        <v>35</v>
      </c>
      <c r="B67" s="130"/>
      <c r="C67" s="130"/>
      <c r="D67" s="130"/>
      <c r="E67" s="130"/>
      <c r="F67" s="131"/>
    </row>
    <row r="68" ht="12" customHeight="1" thickTop="1"/>
    <row r="122" ht="12" customHeight="1">
      <c r="A122" s="24"/>
    </row>
    <row r="123" ht="12" customHeight="1">
      <c r="A123" s="25"/>
    </row>
    <row r="124" ht="12" customHeight="1">
      <c r="A124" s="25"/>
    </row>
  </sheetData>
  <sheetProtection/>
  <mergeCells count="4">
    <mergeCell ref="A1:F1"/>
    <mergeCell ref="A2:F2"/>
    <mergeCell ref="A66:F66"/>
    <mergeCell ref="A67:F67"/>
  </mergeCells>
  <printOptions horizontalCentered="1"/>
  <pageMargins left="0.18" right="0.18" top="0.75" bottom="0.75" header="0.3" footer="0.3"/>
  <pageSetup horizontalDpi="600" verticalDpi="600" orientation="portrait" scale="89" r:id="rId1"/>
  <headerFooter>
    <oddHeader>&amp;L&amp;C&amp;R</oddHeader>
    <oddFooter>&amp;L&amp;C&amp;R</oddFooter>
  </headerFooter>
</worksheet>
</file>

<file path=xl/worksheets/sheet5.xml><?xml version="1.0" encoding="utf-8"?>
<worksheet xmlns="http://schemas.openxmlformats.org/spreadsheetml/2006/main" xmlns:r="http://schemas.openxmlformats.org/officeDocument/2006/relationships">
  <dimension ref="A1:F125"/>
  <sheetViews>
    <sheetView view="pageBreakPreview" zoomScaleSheetLayoutView="100" zoomScalePageLayoutView="0" workbookViewId="0" topLeftCell="A14">
      <selection activeCell="D16" sqref="D16"/>
    </sheetView>
  </sheetViews>
  <sheetFormatPr defaultColWidth="9.140625" defaultRowHeight="12" customHeight="1"/>
  <cols>
    <col min="1" max="1" width="21.7109375" style="1" customWidth="1"/>
    <col min="2" max="6" width="13.7109375" style="1" customWidth="1"/>
    <col min="7" max="16384" width="9.140625" style="1" customWidth="1"/>
  </cols>
  <sheetData>
    <row r="1" spans="1:6" ht="12" customHeight="1" thickBot="1" thickTop="1">
      <c r="A1" s="120" t="s">
        <v>25</v>
      </c>
      <c r="B1" s="121"/>
      <c r="C1" s="121"/>
      <c r="D1" s="121"/>
      <c r="E1" s="121"/>
      <c r="F1" s="122"/>
    </row>
    <row r="2" spans="1:6" ht="12" customHeight="1" thickBot="1" thickTop="1">
      <c r="A2" s="123" t="s">
        <v>176</v>
      </c>
      <c r="B2" s="124"/>
      <c r="C2" s="124"/>
      <c r="D2" s="124"/>
      <c r="E2" s="124"/>
      <c r="F2" s="125"/>
    </row>
    <row r="3" spans="1:6" ht="12" customHeight="1" thickBot="1" thickTop="1">
      <c r="A3" s="17" t="s">
        <v>22</v>
      </c>
      <c r="B3" s="18" t="s">
        <v>164</v>
      </c>
      <c r="C3" s="18" t="s">
        <v>165</v>
      </c>
      <c r="D3" s="18" t="s">
        <v>115</v>
      </c>
      <c r="E3" s="18" t="s">
        <v>114</v>
      </c>
      <c r="F3" s="18" t="s">
        <v>113</v>
      </c>
    </row>
    <row r="4" spans="1:6" ht="12" customHeight="1" thickBot="1" thickTop="1">
      <c r="A4" s="6"/>
      <c r="B4" s="19"/>
      <c r="C4" s="19"/>
      <c r="D4" s="19"/>
      <c r="E4" s="19"/>
      <c r="F4" s="20"/>
    </row>
    <row r="5" spans="1:6" ht="12" customHeight="1" thickBot="1" thickTop="1">
      <c r="A5" s="11" t="s">
        <v>166</v>
      </c>
      <c r="B5" s="12">
        <v>663901057</v>
      </c>
      <c r="C5" s="12">
        <v>970949096</v>
      </c>
      <c r="D5" s="12">
        <v>1226018708</v>
      </c>
      <c r="E5" s="12">
        <v>1492961298</v>
      </c>
      <c r="F5" s="12">
        <v>1390011732</v>
      </c>
    </row>
    <row r="6" spans="1:6" ht="12" customHeight="1" thickBot="1" thickTop="1">
      <c r="A6" s="11" t="s">
        <v>52</v>
      </c>
      <c r="B6" s="12">
        <v>94262437</v>
      </c>
      <c r="C6" s="12">
        <v>129624461</v>
      </c>
      <c r="D6" s="12">
        <v>159413978</v>
      </c>
      <c r="E6" s="12">
        <v>176385311</v>
      </c>
      <c r="F6" s="12">
        <v>186325119</v>
      </c>
    </row>
    <row r="7" spans="1:6" ht="12" customHeight="1" hidden="1" thickBot="1" thickTop="1">
      <c r="A7" s="11" t="s">
        <v>53</v>
      </c>
      <c r="B7" s="12" t="s">
        <v>154</v>
      </c>
      <c r="C7" s="12" t="s">
        <v>154</v>
      </c>
      <c r="D7" s="12" t="s">
        <v>154</v>
      </c>
      <c r="E7" s="12" t="s">
        <v>154</v>
      </c>
      <c r="F7" s="12" t="s">
        <v>154</v>
      </c>
    </row>
    <row r="8" spans="1:6" ht="12" customHeight="1" thickBot="1" thickTop="1">
      <c r="A8" s="11" t="s">
        <v>54</v>
      </c>
      <c r="B8" s="12">
        <v>772440411</v>
      </c>
      <c r="C8" s="12">
        <v>1223845635</v>
      </c>
      <c r="D8" s="12">
        <v>1587702249</v>
      </c>
      <c r="E8" s="12">
        <v>1648821864</v>
      </c>
      <c r="F8" s="12">
        <v>1706601437</v>
      </c>
    </row>
    <row r="9" spans="1:6" ht="12" customHeight="1" thickBot="1" thickTop="1">
      <c r="A9" s="11" t="s">
        <v>55</v>
      </c>
      <c r="B9" s="12">
        <v>431547807</v>
      </c>
      <c r="C9" s="12">
        <v>569987431</v>
      </c>
      <c r="D9" s="12">
        <v>686400617</v>
      </c>
      <c r="E9" s="12">
        <v>722195399</v>
      </c>
      <c r="F9" s="12">
        <v>733396874</v>
      </c>
    </row>
    <row r="10" spans="1:6" ht="12" customHeight="1" thickBot="1" thickTop="1">
      <c r="A10" s="11" t="s">
        <v>56</v>
      </c>
      <c r="B10" s="12">
        <v>2995179522</v>
      </c>
      <c r="C10" s="12">
        <v>4382009712</v>
      </c>
      <c r="D10" s="12">
        <v>5691851784</v>
      </c>
      <c r="E10" s="12">
        <v>6481947277</v>
      </c>
      <c r="F10" s="12">
        <v>7090221357</v>
      </c>
    </row>
    <row r="11" spans="1:6" ht="12" customHeight="1" thickBot="1" thickTop="1">
      <c r="A11" s="11" t="s">
        <v>57</v>
      </c>
      <c r="B11" s="12">
        <v>325104191</v>
      </c>
      <c r="C11" s="12">
        <v>502657149</v>
      </c>
      <c r="D11" s="12">
        <v>687709379</v>
      </c>
      <c r="E11" s="12">
        <v>762800608</v>
      </c>
      <c r="F11" s="12">
        <v>808505391</v>
      </c>
    </row>
    <row r="12" spans="1:6" ht="12" customHeight="1" thickBot="1" thickTop="1">
      <c r="A12" s="11" t="s">
        <v>58</v>
      </c>
      <c r="B12" s="12">
        <v>284829257</v>
      </c>
      <c r="C12" s="12">
        <v>417158566</v>
      </c>
      <c r="D12" s="12">
        <v>569684382</v>
      </c>
      <c r="E12" s="12">
        <v>647390087</v>
      </c>
      <c r="F12" s="12">
        <v>696670564</v>
      </c>
    </row>
    <row r="13" spans="1:6" ht="12" customHeight="1" thickBot="1" thickTop="1">
      <c r="A13" s="11" t="s">
        <v>59</v>
      </c>
      <c r="B13" s="12">
        <v>86180751</v>
      </c>
      <c r="C13" s="12">
        <v>129098106</v>
      </c>
      <c r="D13" s="12">
        <v>171155272</v>
      </c>
      <c r="E13" s="12">
        <v>205304944</v>
      </c>
      <c r="F13" s="12">
        <v>226577031</v>
      </c>
    </row>
    <row r="14" spans="1:6" ht="12" customHeight="1" thickBot="1" thickTop="1">
      <c r="A14" s="11" t="s">
        <v>60</v>
      </c>
      <c r="B14" s="12">
        <v>112324800</v>
      </c>
      <c r="C14" s="12">
        <v>159506975</v>
      </c>
      <c r="D14" s="12">
        <v>195893308</v>
      </c>
      <c r="E14" s="12">
        <v>229250674</v>
      </c>
      <c r="F14" s="12">
        <v>233302973</v>
      </c>
    </row>
    <row r="15" spans="1:6" ht="12" customHeight="1" thickBot="1" thickTop="1">
      <c r="A15" s="11" t="s">
        <v>61</v>
      </c>
      <c r="B15" s="12">
        <v>1778641937</v>
      </c>
      <c r="C15" s="12">
        <v>2968374682</v>
      </c>
      <c r="D15" s="12">
        <v>4416942533</v>
      </c>
      <c r="E15" s="12">
        <v>5148715738</v>
      </c>
      <c r="F15" s="12">
        <v>5592221094</v>
      </c>
    </row>
    <row r="16" spans="1:6" ht="12" customHeight="1" thickBot="1" thickTop="1">
      <c r="A16" s="11" t="s">
        <v>62</v>
      </c>
      <c r="B16" s="12">
        <v>1276750098</v>
      </c>
      <c r="C16" s="12">
        <v>1943839554</v>
      </c>
      <c r="D16" s="12">
        <v>2565169527</v>
      </c>
      <c r="E16" s="12">
        <v>2891615163</v>
      </c>
      <c r="F16" s="12">
        <v>3119435907</v>
      </c>
    </row>
    <row r="17" spans="1:6" ht="12" customHeight="1" thickBot="1" thickTop="1">
      <c r="A17" s="11" t="s">
        <v>63</v>
      </c>
      <c r="B17" s="12">
        <v>60125091</v>
      </c>
      <c r="C17" s="12">
        <v>78829247</v>
      </c>
      <c r="D17" s="12">
        <v>96695105</v>
      </c>
      <c r="E17" s="12">
        <v>105440192</v>
      </c>
      <c r="F17" s="12">
        <v>113415635</v>
      </c>
    </row>
    <row r="18" spans="1:6" ht="12" customHeight="1" thickBot="1" thickTop="1">
      <c r="A18" s="11" t="s">
        <v>64</v>
      </c>
      <c r="B18" s="12">
        <v>184612461</v>
      </c>
      <c r="C18" s="12">
        <v>273683509</v>
      </c>
      <c r="D18" s="12">
        <v>358144853</v>
      </c>
      <c r="E18" s="12">
        <v>412604147</v>
      </c>
      <c r="F18" s="12">
        <v>453331174</v>
      </c>
    </row>
    <row r="19" spans="1:6" ht="12" customHeight="1" thickBot="1" thickTop="1">
      <c r="A19" s="11" t="s">
        <v>65</v>
      </c>
      <c r="B19" s="12">
        <v>116567714</v>
      </c>
      <c r="C19" s="12">
        <v>200937001</v>
      </c>
      <c r="D19" s="12">
        <v>299552014</v>
      </c>
      <c r="E19" s="12">
        <v>361999149</v>
      </c>
      <c r="F19" s="12">
        <v>361230209</v>
      </c>
    </row>
    <row r="20" spans="1:6" ht="12" customHeight="1" thickBot="1" thickTop="1">
      <c r="A20" s="11" t="s">
        <v>66</v>
      </c>
      <c r="B20" s="12">
        <v>1718280001</v>
      </c>
      <c r="C20" s="12">
        <v>2322771336</v>
      </c>
      <c r="D20" s="12">
        <v>2784473892</v>
      </c>
      <c r="E20" s="12">
        <v>2995469012</v>
      </c>
      <c r="F20" s="12">
        <v>3128689275</v>
      </c>
    </row>
    <row r="21" spans="1:6" ht="12" customHeight="1" thickBot="1" thickTop="1">
      <c r="A21" s="11" t="s">
        <v>67</v>
      </c>
      <c r="B21" s="12">
        <v>772883186</v>
      </c>
      <c r="C21" s="12">
        <v>1071248747</v>
      </c>
      <c r="D21" s="12">
        <v>1291225153</v>
      </c>
      <c r="E21" s="12">
        <v>1386478333</v>
      </c>
      <c r="F21" s="12">
        <v>1444409807</v>
      </c>
    </row>
    <row r="22" spans="1:6" ht="12" customHeight="1" thickBot="1" thickTop="1">
      <c r="A22" s="11" t="s">
        <v>68</v>
      </c>
      <c r="B22" s="12">
        <v>305655259</v>
      </c>
      <c r="C22" s="12">
        <v>419857396</v>
      </c>
      <c r="D22" s="12">
        <v>526119310</v>
      </c>
      <c r="E22" s="12">
        <v>566732507</v>
      </c>
      <c r="F22" s="12">
        <v>593443715</v>
      </c>
    </row>
    <row r="23" spans="1:6" ht="12" customHeight="1" thickBot="1" thickTop="1">
      <c r="A23" s="11" t="s">
        <v>69</v>
      </c>
      <c r="B23" s="12">
        <v>211265341</v>
      </c>
      <c r="C23" s="12">
        <v>301563664</v>
      </c>
      <c r="D23" s="12">
        <v>402630483</v>
      </c>
      <c r="E23" s="12">
        <v>452767878</v>
      </c>
      <c r="F23" s="12">
        <v>457478972</v>
      </c>
    </row>
    <row r="24" spans="1:6" ht="12" customHeight="1" thickBot="1" thickTop="1">
      <c r="A24" s="11" t="s">
        <v>70</v>
      </c>
      <c r="B24" s="12">
        <v>742037605</v>
      </c>
      <c r="C24" s="12">
        <v>1002094470</v>
      </c>
      <c r="D24" s="12">
        <v>1186291238</v>
      </c>
      <c r="E24" s="12">
        <v>1260888769</v>
      </c>
      <c r="F24" s="12">
        <v>1298611475</v>
      </c>
    </row>
    <row r="25" spans="1:6" ht="12" customHeight="1" thickBot="1" thickTop="1">
      <c r="A25" s="11" t="s">
        <v>71</v>
      </c>
      <c r="B25" s="12">
        <v>1025182241</v>
      </c>
      <c r="C25" s="12">
        <v>1119136582</v>
      </c>
      <c r="D25" s="12">
        <v>1286198597</v>
      </c>
      <c r="E25" s="12">
        <v>1386115227</v>
      </c>
      <c r="F25" s="12">
        <v>1549558693</v>
      </c>
    </row>
    <row r="26" spans="1:6" ht="12" customHeight="1" thickBot="1" thickTop="1">
      <c r="A26" s="11" t="s">
        <v>72</v>
      </c>
      <c r="B26" s="12">
        <v>196264502</v>
      </c>
      <c r="C26" s="12">
        <v>292704585</v>
      </c>
      <c r="D26" s="12">
        <v>356097335</v>
      </c>
      <c r="E26" s="12">
        <v>382131426</v>
      </c>
      <c r="F26" s="12">
        <v>376752999</v>
      </c>
    </row>
    <row r="27" spans="1:6" ht="12" customHeight="1" thickBot="1" thickTop="1">
      <c r="A27" s="11" t="s">
        <v>73</v>
      </c>
      <c r="B27" s="12">
        <v>432043737</v>
      </c>
      <c r="C27" s="12">
        <v>668682585</v>
      </c>
      <c r="D27" s="12">
        <v>877975713</v>
      </c>
      <c r="E27" s="12">
        <v>1035175750</v>
      </c>
      <c r="F27" s="12">
        <v>1104337614</v>
      </c>
    </row>
    <row r="28" spans="1:6" ht="12" customHeight="1" thickBot="1" thickTop="1">
      <c r="A28" s="11" t="s">
        <v>74</v>
      </c>
      <c r="B28" s="12">
        <v>586587498</v>
      </c>
      <c r="C28" s="12">
        <v>925603583</v>
      </c>
      <c r="D28" s="12">
        <v>1165907744</v>
      </c>
      <c r="E28" s="12">
        <v>1291609491</v>
      </c>
      <c r="F28" s="12">
        <v>1369997551</v>
      </c>
    </row>
    <row r="29" spans="1:6" ht="12" customHeight="1" thickBot="1" thickTop="1">
      <c r="A29" s="11" t="s">
        <v>75</v>
      </c>
      <c r="B29" s="12">
        <v>1506032208</v>
      </c>
      <c r="C29" s="12">
        <v>2106871076</v>
      </c>
      <c r="D29" s="12">
        <v>2808763231</v>
      </c>
      <c r="E29" s="12">
        <v>3151479174</v>
      </c>
      <c r="F29" s="12">
        <v>2980301907</v>
      </c>
    </row>
    <row r="30" spans="1:6" ht="12" customHeight="1" thickBot="1" thickTop="1">
      <c r="A30" s="11" t="s">
        <v>76</v>
      </c>
      <c r="B30" s="12">
        <v>329569307</v>
      </c>
      <c r="C30" s="12">
        <v>472689944</v>
      </c>
      <c r="D30" s="12">
        <v>624886794</v>
      </c>
      <c r="E30" s="12">
        <v>698408893</v>
      </c>
      <c r="F30" s="12">
        <v>749536081</v>
      </c>
    </row>
    <row r="31" spans="1:6" ht="12" customHeight="1" thickBot="1" thickTop="1">
      <c r="A31" s="11" t="s">
        <v>77</v>
      </c>
      <c r="B31" s="12">
        <v>496847694</v>
      </c>
      <c r="C31" s="12">
        <v>691067947</v>
      </c>
      <c r="D31" s="12">
        <v>846542922</v>
      </c>
      <c r="E31" s="12">
        <v>921109139</v>
      </c>
      <c r="F31" s="12">
        <v>980027716</v>
      </c>
    </row>
    <row r="32" spans="1:6" ht="12" customHeight="1" thickBot="1" thickTop="1">
      <c r="A32" s="11" t="s">
        <v>78</v>
      </c>
      <c r="B32" s="12">
        <v>810471619</v>
      </c>
      <c r="C32" s="12">
        <v>1135612551</v>
      </c>
      <c r="D32" s="12">
        <v>1361300993</v>
      </c>
      <c r="E32" s="12">
        <v>1437886768</v>
      </c>
      <c r="F32" s="12">
        <v>1462076136</v>
      </c>
    </row>
    <row r="33" spans="1:6" ht="12" customHeight="1" thickBot="1" thickTop="1">
      <c r="A33" s="11" t="s">
        <v>79</v>
      </c>
      <c r="B33" s="12">
        <v>94225210</v>
      </c>
      <c r="C33" s="12">
        <v>134564381</v>
      </c>
      <c r="D33" s="12">
        <v>176546027</v>
      </c>
      <c r="E33" s="12">
        <v>193310950</v>
      </c>
      <c r="F33" s="12">
        <v>193011254</v>
      </c>
    </row>
    <row r="34" spans="1:6" ht="12" customHeight="1" thickBot="1" thickTop="1">
      <c r="A34" s="11" t="s">
        <v>80</v>
      </c>
      <c r="B34" s="12">
        <v>140752738</v>
      </c>
      <c r="C34" s="12">
        <v>179068040</v>
      </c>
      <c r="D34" s="12">
        <v>237577180</v>
      </c>
      <c r="E34" s="12">
        <v>256477504</v>
      </c>
      <c r="F34" s="12">
        <v>258674634</v>
      </c>
    </row>
    <row r="35" spans="1:6" ht="12" customHeight="1" thickBot="1" thickTop="1">
      <c r="A35" s="11" t="s">
        <v>81</v>
      </c>
      <c r="B35" s="12">
        <v>169714444</v>
      </c>
      <c r="C35" s="12">
        <v>285773577</v>
      </c>
      <c r="D35" s="12">
        <v>414596369</v>
      </c>
      <c r="E35" s="12">
        <v>496867234</v>
      </c>
      <c r="F35" s="12">
        <v>525318612</v>
      </c>
    </row>
    <row r="36" spans="1:6" ht="12" customHeight="1" thickBot="1" thickTop="1">
      <c r="A36" s="11" t="s">
        <v>82</v>
      </c>
      <c r="B36" s="12">
        <v>71404026</v>
      </c>
      <c r="C36" s="12">
        <v>115948720</v>
      </c>
      <c r="D36" s="12">
        <v>151813784</v>
      </c>
      <c r="E36" s="12">
        <v>162679478</v>
      </c>
      <c r="F36" s="12">
        <v>166472605</v>
      </c>
    </row>
    <row r="37" spans="1:6" ht="12" customHeight="1" thickBot="1" thickTop="1">
      <c r="A37" s="11" t="s">
        <v>83</v>
      </c>
      <c r="B37" s="12">
        <v>532944902</v>
      </c>
      <c r="C37" s="12">
        <v>750159374</v>
      </c>
      <c r="D37" s="12">
        <v>1030292837</v>
      </c>
      <c r="E37" s="12">
        <v>1213993288</v>
      </c>
      <c r="F37" s="12">
        <v>1321101694</v>
      </c>
    </row>
    <row r="38" spans="1:6" ht="12" customHeight="1" thickBot="1" thickTop="1">
      <c r="A38" s="11" t="s">
        <v>84</v>
      </c>
      <c r="B38" s="12">
        <v>269188961</v>
      </c>
      <c r="C38" s="12">
        <v>410844850</v>
      </c>
      <c r="D38" s="12">
        <v>541806403</v>
      </c>
      <c r="E38" s="12">
        <v>631681353</v>
      </c>
      <c r="F38" s="12">
        <v>674066965</v>
      </c>
    </row>
    <row r="39" spans="1:6" ht="12" customHeight="1" thickBot="1" thickTop="1">
      <c r="A39" s="11" t="s">
        <v>85</v>
      </c>
      <c r="B39" s="12">
        <v>2572842848</v>
      </c>
      <c r="C39" s="12">
        <v>3955033246</v>
      </c>
      <c r="D39" s="12">
        <v>4984900302</v>
      </c>
      <c r="E39" s="12">
        <v>5350660541</v>
      </c>
      <c r="F39" s="12">
        <v>5444101662</v>
      </c>
    </row>
    <row r="40" spans="1:6" ht="12" customHeight="1" thickBot="1" thickTop="1">
      <c r="A40" s="11" t="s">
        <v>86</v>
      </c>
      <c r="B40" s="12">
        <v>1104399962</v>
      </c>
      <c r="C40" s="12">
        <v>1625497467</v>
      </c>
      <c r="D40" s="12">
        <v>2072127398</v>
      </c>
      <c r="E40" s="12">
        <v>2377093020</v>
      </c>
      <c r="F40" s="12">
        <v>2430133033</v>
      </c>
    </row>
    <row r="41" spans="1:6" ht="12" customHeight="1" thickBot="1" thickTop="1">
      <c r="A41" s="11" t="s">
        <v>87</v>
      </c>
      <c r="B41" s="12">
        <v>59266579</v>
      </c>
      <c r="C41" s="12">
        <v>79564871</v>
      </c>
      <c r="D41" s="12">
        <v>95014675</v>
      </c>
      <c r="E41" s="12">
        <v>95918344</v>
      </c>
      <c r="F41" s="12">
        <v>90677717</v>
      </c>
    </row>
    <row r="42" spans="1:6" ht="12" customHeight="1" thickBot="1" thickTop="1">
      <c r="A42" s="11" t="s">
        <v>88</v>
      </c>
      <c r="B42" s="12">
        <v>1494661229</v>
      </c>
      <c r="C42" s="12">
        <v>2167118474</v>
      </c>
      <c r="D42" s="12">
        <v>2733689660</v>
      </c>
      <c r="E42" s="12">
        <v>2986317777</v>
      </c>
      <c r="F42" s="12">
        <v>3006931315</v>
      </c>
    </row>
    <row r="43" spans="1:6" ht="12" customHeight="1" thickBot="1" thickTop="1">
      <c r="A43" s="11" t="s">
        <v>89</v>
      </c>
      <c r="B43" s="12">
        <v>491362648</v>
      </c>
      <c r="C43" s="12">
        <v>666446549</v>
      </c>
      <c r="D43" s="12">
        <v>899655548</v>
      </c>
      <c r="E43" s="12">
        <v>947338484</v>
      </c>
      <c r="F43" s="12">
        <v>947199555</v>
      </c>
    </row>
    <row r="44" spans="1:6" ht="12" customHeight="1" thickBot="1" thickTop="1">
      <c r="A44" s="11" t="s">
        <v>90</v>
      </c>
      <c r="B44" s="12">
        <v>542197277</v>
      </c>
      <c r="C44" s="12">
        <v>831153110</v>
      </c>
      <c r="D44" s="12">
        <v>1066932095</v>
      </c>
      <c r="E44" s="12">
        <v>1189202056</v>
      </c>
      <c r="F44" s="12">
        <v>1253656139</v>
      </c>
    </row>
    <row r="45" spans="1:6" ht="12" customHeight="1" thickBot="1" thickTop="1">
      <c r="A45" s="11" t="s">
        <v>91</v>
      </c>
      <c r="B45" s="12">
        <v>1386964117</v>
      </c>
      <c r="C45" s="12">
        <v>1900787569</v>
      </c>
      <c r="D45" s="12">
        <v>2332575204</v>
      </c>
      <c r="E45" s="12">
        <v>2647473519</v>
      </c>
      <c r="F45" s="12">
        <v>2772898224</v>
      </c>
    </row>
    <row r="46" spans="1:6" ht="12" customHeight="1" hidden="1" thickBot="1" thickTop="1">
      <c r="A46" s="11" t="s">
        <v>92</v>
      </c>
      <c r="B46" s="12" t="s">
        <v>154</v>
      </c>
      <c r="C46" s="12" t="s">
        <v>154</v>
      </c>
      <c r="D46" s="12" t="s">
        <v>154</v>
      </c>
      <c r="E46" s="12" t="s">
        <v>154</v>
      </c>
      <c r="F46" s="12" t="s">
        <v>154</v>
      </c>
    </row>
    <row r="47" spans="1:6" ht="12" customHeight="1" thickBot="1" thickTop="1">
      <c r="A47" s="11" t="s">
        <v>93</v>
      </c>
      <c r="B47" s="12">
        <v>107719391</v>
      </c>
      <c r="C47" s="12">
        <v>170463595</v>
      </c>
      <c r="D47" s="12">
        <v>237618372</v>
      </c>
      <c r="E47" s="12">
        <v>274736117</v>
      </c>
      <c r="F47" s="12">
        <v>289245852</v>
      </c>
    </row>
    <row r="48" spans="1:6" ht="12" customHeight="1" thickBot="1" thickTop="1">
      <c r="A48" s="11" t="s">
        <v>94</v>
      </c>
      <c r="B48" s="12">
        <v>706792219</v>
      </c>
      <c r="C48" s="12">
        <v>1001691847</v>
      </c>
      <c r="D48" s="12">
        <v>1256298352</v>
      </c>
      <c r="E48" s="12">
        <v>1339644859</v>
      </c>
      <c r="F48" s="12">
        <v>1371335000</v>
      </c>
    </row>
    <row r="49" spans="1:6" ht="12" customHeight="1" thickBot="1" thickTop="1">
      <c r="A49" s="11" t="s">
        <v>95</v>
      </c>
      <c r="B49" s="12">
        <v>78001007</v>
      </c>
      <c r="C49" s="12">
        <v>111278093</v>
      </c>
      <c r="D49" s="12">
        <v>153075454</v>
      </c>
      <c r="E49" s="12">
        <v>162135500</v>
      </c>
      <c r="F49" s="12">
        <v>165488630</v>
      </c>
    </row>
    <row r="50" spans="1:6" ht="12" customHeight="1" thickBot="1" thickTop="1">
      <c r="A50" s="11" t="s">
        <v>96</v>
      </c>
      <c r="B50" s="12">
        <v>1114791337</v>
      </c>
      <c r="C50" s="12">
        <v>1603675536</v>
      </c>
      <c r="D50" s="12">
        <v>1966107581</v>
      </c>
      <c r="E50" s="12">
        <v>2048637590</v>
      </c>
      <c r="F50" s="12">
        <v>2089053032</v>
      </c>
    </row>
    <row r="51" spans="1:6" ht="12" customHeight="1" thickBot="1" thickTop="1">
      <c r="A51" s="11" t="s">
        <v>97</v>
      </c>
      <c r="B51" s="12">
        <v>3068232722</v>
      </c>
      <c r="C51" s="12">
        <v>4399125072</v>
      </c>
      <c r="D51" s="12">
        <v>5447397414</v>
      </c>
      <c r="E51" s="12">
        <v>5993125493</v>
      </c>
      <c r="F51" s="12">
        <v>6006734649</v>
      </c>
    </row>
    <row r="52" spans="1:6" ht="12" customHeight="1" thickBot="1" thickTop="1">
      <c r="A52" s="11" t="s">
        <v>98</v>
      </c>
      <c r="B52" s="12">
        <v>150960595</v>
      </c>
      <c r="C52" s="12">
        <v>263258195</v>
      </c>
      <c r="D52" s="12">
        <v>366903456</v>
      </c>
      <c r="E52" s="12">
        <v>401261439</v>
      </c>
      <c r="F52" s="12">
        <v>404542100</v>
      </c>
    </row>
    <row r="53" spans="1:6" ht="12" customHeight="1" thickBot="1" thickTop="1">
      <c r="A53" s="11" t="s">
        <v>99</v>
      </c>
      <c r="B53" s="12">
        <v>62169303</v>
      </c>
      <c r="C53" s="12">
        <v>99238170</v>
      </c>
      <c r="D53" s="12">
        <v>124311833</v>
      </c>
      <c r="E53" s="12">
        <v>134856526</v>
      </c>
      <c r="F53" s="12">
        <v>141255732</v>
      </c>
    </row>
    <row r="54" spans="1:6" ht="12" customHeight="1" thickBot="1" thickTop="1">
      <c r="A54" s="11" t="s">
        <v>100</v>
      </c>
      <c r="B54" s="12">
        <v>610021737</v>
      </c>
      <c r="C54" s="12">
        <v>922879649</v>
      </c>
      <c r="D54" s="12">
        <v>1213496417</v>
      </c>
      <c r="E54" s="12">
        <v>1335038906</v>
      </c>
      <c r="F54" s="12">
        <v>1403720773</v>
      </c>
    </row>
    <row r="55" spans="1:6" ht="12" customHeight="1" thickBot="1" thickTop="1">
      <c r="A55" s="11" t="s">
        <v>101</v>
      </c>
      <c r="B55" s="12">
        <v>22855912</v>
      </c>
      <c r="C55" s="12">
        <v>33699620</v>
      </c>
      <c r="D55" s="12">
        <v>42984699</v>
      </c>
      <c r="E55" s="12">
        <v>47877095</v>
      </c>
      <c r="F55" s="12">
        <v>52785665</v>
      </c>
    </row>
    <row r="56" spans="1:6" ht="12" customHeight="1" thickBot="1" thickTop="1">
      <c r="A56" s="11" t="s">
        <v>102</v>
      </c>
      <c r="B56" s="12">
        <v>680799184</v>
      </c>
      <c r="C56" s="12">
        <v>1046740870</v>
      </c>
      <c r="D56" s="12">
        <v>1386585984</v>
      </c>
      <c r="E56" s="12">
        <v>1602557358</v>
      </c>
      <c r="F56" s="12">
        <v>1684648246</v>
      </c>
    </row>
    <row r="57" spans="1:6" ht="12" customHeight="1" thickBot="1" thickTop="1">
      <c r="A57" s="11" t="s">
        <v>103</v>
      </c>
      <c r="B57" s="12">
        <v>304122744</v>
      </c>
      <c r="C57" s="12">
        <v>408456434</v>
      </c>
      <c r="D57" s="12">
        <v>486939521</v>
      </c>
      <c r="E57" s="12">
        <v>497390191</v>
      </c>
      <c r="F57" s="12">
        <v>500402535</v>
      </c>
    </row>
    <row r="58" spans="1:6" ht="12" customHeight="1" thickBot="1" thickTop="1">
      <c r="A58" s="11" t="s">
        <v>104</v>
      </c>
      <c r="B58" s="12">
        <v>430028455</v>
      </c>
      <c r="C58" s="12">
        <v>679971117</v>
      </c>
      <c r="D58" s="12">
        <v>1000496070</v>
      </c>
      <c r="E58" s="12">
        <v>1117802969</v>
      </c>
      <c r="F58" s="12">
        <v>1167767096</v>
      </c>
    </row>
    <row r="59" spans="1:6" ht="12" customHeight="1" thickBot="1" thickTop="1">
      <c r="A59" s="11" t="s">
        <v>105</v>
      </c>
      <c r="B59" s="12">
        <v>26389959</v>
      </c>
      <c r="C59" s="12">
        <v>37074837</v>
      </c>
      <c r="D59" s="12">
        <v>51674879</v>
      </c>
      <c r="E59" s="12">
        <v>53162213</v>
      </c>
      <c r="F59" s="12">
        <v>51769558</v>
      </c>
    </row>
    <row r="60" spans="1:6" ht="12" customHeight="1" hidden="1" thickBot="1" thickTop="1">
      <c r="A60" s="11" t="s">
        <v>42</v>
      </c>
      <c r="B60" s="12" t="s">
        <v>154</v>
      </c>
      <c r="C60" s="12" t="s">
        <v>154</v>
      </c>
      <c r="D60" s="12" t="s">
        <v>154</v>
      </c>
      <c r="E60" s="12" t="s">
        <v>154</v>
      </c>
      <c r="F60" s="12" t="s">
        <v>154</v>
      </c>
    </row>
    <row r="61" spans="1:6" ht="12" customHeight="1" hidden="1" thickBot="1" thickTop="1">
      <c r="A61" s="11" t="s">
        <v>43</v>
      </c>
      <c r="B61" s="12" t="s">
        <v>154</v>
      </c>
      <c r="C61" s="12" t="s">
        <v>154</v>
      </c>
      <c r="D61" s="12" t="s">
        <v>154</v>
      </c>
      <c r="E61" s="12" t="s">
        <v>154</v>
      </c>
      <c r="F61" s="12" t="s">
        <v>154</v>
      </c>
    </row>
    <row r="62" spans="1:6" ht="12" customHeight="1" hidden="1" thickBot="1" thickTop="1">
      <c r="A62" s="11" t="s">
        <v>44</v>
      </c>
      <c r="B62" s="12" t="s">
        <v>154</v>
      </c>
      <c r="C62" s="12" t="s">
        <v>154</v>
      </c>
      <c r="D62" s="12" t="s">
        <v>154</v>
      </c>
      <c r="E62" s="12" t="s">
        <v>154</v>
      </c>
      <c r="F62" s="12" t="s">
        <v>154</v>
      </c>
    </row>
    <row r="63" spans="1:6" ht="12" customHeight="1" hidden="1" thickBot="1" thickTop="1">
      <c r="A63" s="11" t="s">
        <v>45</v>
      </c>
      <c r="B63" s="12" t="s">
        <v>154</v>
      </c>
      <c r="C63" s="12" t="s">
        <v>154</v>
      </c>
      <c r="D63" s="12" t="s">
        <v>154</v>
      </c>
      <c r="E63" s="12" t="s">
        <v>154</v>
      </c>
      <c r="F63" s="12" t="s">
        <v>154</v>
      </c>
    </row>
    <row r="64" spans="1:6" ht="12" customHeight="1" hidden="1" thickBot="1" thickTop="1">
      <c r="A64" s="11" t="s">
        <v>46</v>
      </c>
      <c r="B64" s="12" t="s">
        <v>154</v>
      </c>
      <c r="C64" s="12" t="s">
        <v>154</v>
      </c>
      <c r="D64" s="12" t="s">
        <v>154</v>
      </c>
      <c r="E64" s="12" t="s">
        <v>154</v>
      </c>
      <c r="F64" s="12" t="s">
        <v>154</v>
      </c>
    </row>
    <row r="65" spans="1:6" ht="12" customHeight="1" thickBot="1" thickTop="1">
      <c r="A65" s="22" t="s">
        <v>167</v>
      </c>
      <c r="B65" s="15">
        <v>34608397238</v>
      </c>
      <c r="C65" s="15">
        <v>50359918853</v>
      </c>
      <c r="D65" s="15">
        <v>64702164628</v>
      </c>
      <c r="E65" s="15">
        <v>71810924022</v>
      </c>
      <c r="F65" s="15">
        <v>74619460715</v>
      </c>
    </row>
    <row r="66" spans="1:6" ht="28.5" customHeight="1" thickTop="1">
      <c r="A66" s="126" t="s">
        <v>170</v>
      </c>
      <c r="B66" s="132"/>
      <c r="C66" s="132"/>
      <c r="D66" s="132"/>
      <c r="E66" s="132"/>
      <c r="F66" s="133"/>
    </row>
    <row r="67" spans="1:6" ht="13.5" customHeight="1" thickBot="1">
      <c r="A67" s="129" t="s">
        <v>35</v>
      </c>
      <c r="B67" s="130"/>
      <c r="C67" s="130"/>
      <c r="D67" s="130"/>
      <c r="E67" s="130"/>
      <c r="F67" s="131"/>
    </row>
    <row r="68" spans="1:6" ht="12" customHeight="1" thickTop="1">
      <c r="A68" s="24"/>
      <c r="B68" s="24"/>
      <c r="C68" s="24"/>
      <c r="D68" s="24"/>
      <c r="E68" s="24"/>
      <c r="F68" s="24"/>
    </row>
    <row r="123" ht="12" customHeight="1">
      <c r="A123" s="24"/>
    </row>
    <row r="124" ht="12" customHeight="1">
      <c r="A124" s="25"/>
    </row>
    <row r="125" ht="12" customHeight="1">
      <c r="A125" s="25"/>
    </row>
  </sheetData>
  <sheetProtection/>
  <mergeCells count="4">
    <mergeCell ref="A1:F1"/>
    <mergeCell ref="A2:F2"/>
    <mergeCell ref="A66:F66"/>
    <mergeCell ref="A67:F67"/>
  </mergeCells>
  <printOptions horizontalCentered="1"/>
  <pageMargins left="0.18" right="0.18" top="0.75" bottom="0.75" header="0.3" footer="0.3"/>
  <pageSetup horizontalDpi="600" verticalDpi="600" orientation="portrait" scale="91" r:id="rId1"/>
  <headerFooter>
    <oddHeader>&amp;L&amp;C&amp;R</oddHeader>
    <oddFooter>&amp;L&amp;C&amp;R</oddFooter>
  </headerFooter>
</worksheet>
</file>

<file path=xl/worksheets/sheet6.xml><?xml version="1.0" encoding="utf-8"?>
<worksheet xmlns="http://schemas.openxmlformats.org/spreadsheetml/2006/main" xmlns:r="http://schemas.openxmlformats.org/officeDocument/2006/relationships">
  <dimension ref="A1:F125"/>
  <sheetViews>
    <sheetView view="pageBreakPreview" zoomScaleSheetLayoutView="100" zoomScalePageLayoutView="0" workbookViewId="0" topLeftCell="A14">
      <selection activeCell="D16" sqref="D16"/>
    </sheetView>
  </sheetViews>
  <sheetFormatPr defaultColWidth="9.140625" defaultRowHeight="12" customHeight="1"/>
  <cols>
    <col min="1" max="1" width="21.7109375" style="1" customWidth="1"/>
    <col min="2" max="6" width="13.7109375" style="1" customWidth="1"/>
    <col min="7" max="16384" width="9.140625" style="1" customWidth="1"/>
  </cols>
  <sheetData>
    <row r="1" spans="1:6" ht="12" customHeight="1" thickBot="1" thickTop="1">
      <c r="A1" s="120" t="s">
        <v>26</v>
      </c>
      <c r="B1" s="121"/>
      <c r="C1" s="121"/>
      <c r="D1" s="121"/>
      <c r="E1" s="121"/>
      <c r="F1" s="122"/>
    </row>
    <row r="2" spans="1:6" ht="12" customHeight="1" thickBot="1" thickTop="1">
      <c r="A2" s="123" t="s">
        <v>176</v>
      </c>
      <c r="B2" s="124"/>
      <c r="C2" s="124"/>
      <c r="D2" s="124"/>
      <c r="E2" s="124"/>
      <c r="F2" s="125"/>
    </row>
    <row r="3" spans="1:6" ht="12" customHeight="1" thickBot="1" thickTop="1">
      <c r="A3" s="17" t="s">
        <v>22</v>
      </c>
      <c r="B3" s="18" t="s">
        <v>164</v>
      </c>
      <c r="C3" s="18" t="s">
        <v>165</v>
      </c>
      <c r="D3" s="18" t="s">
        <v>115</v>
      </c>
      <c r="E3" s="18" t="s">
        <v>114</v>
      </c>
      <c r="F3" s="18" t="s">
        <v>113</v>
      </c>
    </row>
    <row r="4" spans="1:6" ht="12" customHeight="1" thickBot="1" thickTop="1">
      <c r="A4" s="6"/>
      <c r="B4" s="19"/>
      <c r="C4" s="19"/>
      <c r="D4" s="19"/>
      <c r="E4" s="19"/>
      <c r="F4" s="20"/>
    </row>
    <row r="5" spans="1:6" ht="12" customHeight="1" thickBot="1" thickTop="1">
      <c r="A5" s="11" t="s">
        <v>166</v>
      </c>
      <c r="B5" s="21">
        <v>96.7914</v>
      </c>
      <c r="C5" s="21">
        <v>119.1398</v>
      </c>
      <c r="D5" s="21">
        <v>126.902</v>
      </c>
      <c r="E5" s="21">
        <v>135.1784</v>
      </c>
      <c r="F5" s="21">
        <v>127.2564</v>
      </c>
    </row>
    <row r="6" spans="1:6" ht="12" customHeight="1" thickBot="1" thickTop="1">
      <c r="A6" s="11" t="s">
        <v>52</v>
      </c>
      <c r="B6" s="21">
        <v>137.8662</v>
      </c>
      <c r="C6" s="21">
        <v>167.773</v>
      </c>
      <c r="D6" s="21">
        <v>173.7781</v>
      </c>
      <c r="E6" s="21">
        <v>170.8284</v>
      </c>
      <c r="F6" s="21">
        <v>170.0711</v>
      </c>
    </row>
    <row r="7" spans="1:6" ht="12" customHeight="1" hidden="1" thickBot="1" thickTop="1">
      <c r="A7" s="11" t="s">
        <v>53</v>
      </c>
      <c r="B7" s="21" t="s">
        <v>154</v>
      </c>
      <c r="C7" s="21" t="s">
        <v>154</v>
      </c>
      <c r="D7" s="21" t="s">
        <v>154</v>
      </c>
      <c r="E7" s="21" t="s">
        <v>154</v>
      </c>
      <c r="F7" s="21" t="s">
        <v>154</v>
      </c>
    </row>
    <row r="8" spans="1:6" ht="12" customHeight="1" thickBot="1" thickTop="1">
      <c r="A8" s="11" t="s">
        <v>54</v>
      </c>
      <c r="B8" s="21">
        <v>102.5555</v>
      </c>
      <c r="C8" s="21">
        <v>125.2933</v>
      </c>
      <c r="D8" s="21">
        <v>129.9473</v>
      </c>
      <c r="E8" s="21">
        <v>128.6996</v>
      </c>
      <c r="F8" s="21">
        <v>126.5303</v>
      </c>
    </row>
    <row r="9" spans="1:6" ht="12" customHeight="1" thickBot="1" thickTop="1">
      <c r="A9" s="11" t="s">
        <v>55</v>
      </c>
      <c r="B9" s="21">
        <v>95.1679</v>
      </c>
      <c r="C9" s="21">
        <v>115.5262</v>
      </c>
      <c r="D9" s="21">
        <v>122.5896</v>
      </c>
      <c r="E9" s="21">
        <v>123.7184</v>
      </c>
      <c r="F9" s="21">
        <v>121.7156</v>
      </c>
    </row>
    <row r="10" spans="1:6" ht="12" customHeight="1" thickBot="1" thickTop="1">
      <c r="A10" s="11" t="s">
        <v>56</v>
      </c>
      <c r="B10" s="21">
        <v>112.4252</v>
      </c>
      <c r="C10" s="21">
        <v>136.7494</v>
      </c>
      <c r="D10" s="21">
        <v>146.461</v>
      </c>
      <c r="E10" s="21">
        <v>147.0638</v>
      </c>
      <c r="F10" s="21">
        <v>149.0461</v>
      </c>
    </row>
    <row r="11" spans="1:6" ht="12" customHeight="1" thickBot="1" thickTop="1">
      <c r="A11" s="11" t="s">
        <v>57</v>
      </c>
      <c r="B11" s="21">
        <v>107.1116</v>
      </c>
      <c r="C11" s="21">
        <v>131.2611</v>
      </c>
      <c r="D11" s="21">
        <v>141.6164</v>
      </c>
      <c r="E11" s="21">
        <v>140.292</v>
      </c>
      <c r="F11" s="21">
        <v>137.0451</v>
      </c>
    </row>
    <row r="12" spans="1:6" ht="12" customHeight="1" thickBot="1" thickTop="1">
      <c r="A12" s="11" t="s">
        <v>58</v>
      </c>
      <c r="B12" s="21">
        <v>105.313</v>
      </c>
      <c r="C12" s="21">
        <v>134.6549</v>
      </c>
      <c r="D12" s="21">
        <v>141.2637</v>
      </c>
      <c r="E12" s="21">
        <v>142.4675</v>
      </c>
      <c r="F12" s="21">
        <v>143.8927</v>
      </c>
    </row>
    <row r="13" spans="1:6" ht="12" customHeight="1" thickBot="1" thickTop="1">
      <c r="A13" s="11" t="s">
        <v>59</v>
      </c>
      <c r="B13" s="21">
        <v>96.4906</v>
      </c>
      <c r="C13" s="21">
        <v>118.3095</v>
      </c>
      <c r="D13" s="21">
        <v>126.7669</v>
      </c>
      <c r="E13" s="21">
        <v>126.8002</v>
      </c>
      <c r="F13" s="21">
        <v>127.3559</v>
      </c>
    </row>
    <row r="14" spans="1:6" ht="12" customHeight="1" thickBot="1" thickTop="1">
      <c r="A14" s="11" t="s">
        <v>60</v>
      </c>
      <c r="B14" s="21">
        <v>104.6537</v>
      </c>
      <c r="C14" s="21">
        <v>128.6622</v>
      </c>
      <c r="D14" s="21">
        <v>137.7672</v>
      </c>
      <c r="E14" s="21">
        <v>141.6753</v>
      </c>
      <c r="F14" s="21">
        <v>137.742</v>
      </c>
    </row>
    <row r="15" spans="1:6" ht="12" customHeight="1" thickBot="1" thickTop="1">
      <c r="A15" s="11" t="s">
        <v>61</v>
      </c>
      <c r="B15" s="21">
        <v>101.8746</v>
      </c>
      <c r="C15" s="21">
        <v>126.7001</v>
      </c>
      <c r="D15" s="21">
        <v>141.3954</v>
      </c>
      <c r="E15" s="21">
        <v>139.5465</v>
      </c>
      <c r="F15" s="21">
        <v>138.9829</v>
      </c>
    </row>
    <row r="16" spans="1:6" ht="12" customHeight="1" thickBot="1" thickTop="1">
      <c r="A16" s="11" t="s">
        <v>62</v>
      </c>
      <c r="B16" s="21">
        <v>104.1917</v>
      </c>
      <c r="C16" s="21">
        <v>125.9539</v>
      </c>
      <c r="D16" s="21">
        <v>134.3517</v>
      </c>
      <c r="E16" s="21">
        <v>135.3723</v>
      </c>
      <c r="F16" s="21">
        <v>135.8991</v>
      </c>
    </row>
    <row r="17" spans="1:6" ht="12" customHeight="1" thickBot="1" thickTop="1">
      <c r="A17" s="11" t="s">
        <v>63</v>
      </c>
      <c r="B17" s="21">
        <v>179.7558</v>
      </c>
      <c r="C17" s="21">
        <v>208.4674</v>
      </c>
      <c r="D17" s="21">
        <v>218.2197</v>
      </c>
      <c r="E17" s="21">
        <v>216.2543</v>
      </c>
      <c r="F17" s="21">
        <v>216.1438</v>
      </c>
    </row>
    <row r="18" spans="1:6" ht="12" customHeight="1" thickBot="1" thickTop="1">
      <c r="A18" s="11" t="s">
        <v>64</v>
      </c>
      <c r="B18" s="21">
        <v>159.3392</v>
      </c>
      <c r="C18" s="21">
        <v>199.0155</v>
      </c>
      <c r="D18" s="21">
        <v>216.0113</v>
      </c>
      <c r="E18" s="21">
        <v>215.3766</v>
      </c>
      <c r="F18" s="21">
        <v>213.6469</v>
      </c>
    </row>
    <row r="19" spans="1:6" ht="12" customHeight="1" thickBot="1" thickTop="1">
      <c r="A19" s="11" t="s">
        <v>65</v>
      </c>
      <c r="B19" s="21">
        <v>96.9483</v>
      </c>
      <c r="C19" s="21">
        <v>122.9036</v>
      </c>
      <c r="D19" s="21">
        <v>128.6514</v>
      </c>
      <c r="E19" s="21">
        <v>131.9457</v>
      </c>
      <c r="F19" s="21">
        <v>129.1766</v>
      </c>
    </row>
    <row r="20" spans="1:6" ht="12" customHeight="1" thickBot="1" thickTop="1">
      <c r="A20" s="11" t="s">
        <v>66</v>
      </c>
      <c r="B20" s="21">
        <v>110.1933</v>
      </c>
      <c r="C20" s="21">
        <v>132.3588</v>
      </c>
      <c r="D20" s="21">
        <v>140.9956</v>
      </c>
      <c r="E20" s="21">
        <v>139.1517</v>
      </c>
      <c r="F20" s="21">
        <v>139.4461</v>
      </c>
    </row>
    <row r="21" spans="1:6" ht="12" customHeight="1" thickBot="1" thickTop="1">
      <c r="A21" s="11" t="s">
        <v>67</v>
      </c>
      <c r="B21" s="21">
        <v>103.3131</v>
      </c>
      <c r="C21" s="21">
        <v>126.3215</v>
      </c>
      <c r="D21" s="21">
        <v>132.2863</v>
      </c>
      <c r="E21" s="21">
        <v>131.6604</v>
      </c>
      <c r="F21" s="21">
        <v>132.4605</v>
      </c>
    </row>
    <row r="22" spans="1:6" ht="12" customHeight="1" thickBot="1" thickTop="1">
      <c r="A22" s="11" t="s">
        <v>68</v>
      </c>
      <c r="B22" s="21">
        <v>98.6598</v>
      </c>
      <c r="C22" s="21">
        <v>118.5611</v>
      </c>
      <c r="D22" s="21">
        <v>128.8357</v>
      </c>
      <c r="E22" s="21">
        <v>126.3261</v>
      </c>
      <c r="F22" s="21">
        <v>121.1952</v>
      </c>
    </row>
    <row r="23" spans="1:6" ht="12" customHeight="1" thickBot="1" thickTop="1">
      <c r="A23" s="11" t="s">
        <v>69</v>
      </c>
      <c r="B23" s="21">
        <v>93.8612</v>
      </c>
      <c r="C23" s="21">
        <v>114.6117</v>
      </c>
      <c r="D23" s="21">
        <v>124.4025</v>
      </c>
      <c r="E23" s="21">
        <v>126.3407</v>
      </c>
      <c r="F23" s="21">
        <v>125.1093</v>
      </c>
    </row>
    <row r="24" spans="1:6" ht="12" customHeight="1" thickBot="1" thickTop="1">
      <c r="A24" s="11" t="s">
        <v>70</v>
      </c>
      <c r="B24" s="21">
        <v>97.6581</v>
      </c>
      <c r="C24" s="21">
        <v>118.9984</v>
      </c>
      <c r="D24" s="21">
        <v>127.0477</v>
      </c>
      <c r="E24" s="21">
        <v>127.5989</v>
      </c>
      <c r="F24" s="21">
        <v>127.4276</v>
      </c>
    </row>
    <row r="25" spans="1:6" ht="12" customHeight="1" thickBot="1" thickTop="1">
      <c r="A25" s="11" t="s">
        <v>71</v>
      </c>
      <c r="B25" s="21">
        <v>108.0414</v>
      </c>
      <c r="C25" s="21">
        <v>128.8607</v>
      </c>
      <c r="D25" s="21">
        <v>129.7747</v>
      </c>
      <c r="E25" s="21">
        <v>130.5903</v>
      </c>
      <c r="F25" s="21">
        <v>136.1041</v>
      </c>
    </row>
    <row r="26" spans="1:6" ht="12" customHeight="1" thickBot="1" thickTop="1">
      <c r="A26" s="11" t="s">
        <v>72</v>
      </c>
      <c r="B26" s="21">
        <v>94.5184</v>
      </c>
      <c r="C26" s="21">
        <v>121.2038</v>
      </c>
      <c r="D26" s="21">
        <v>129.1718</v>
      </c>
      <c r="E26" s="21">
        <v>128.4338</v>
      </c>
      <c r="F26" s="21">
        <v>124.1639</v>
      </c>
    </row>
    <row r="27" spans="1:6" ht="12" customHeight="1" thickBot="1" thickTop="1">
      <c r="A27" s="11" t="s">
        <v>73</v>
      </c>
      <c r="B27" s="21">
        <v>100.0142</v>
      </c>
      <c r="C27" s="21">
        <v>122.6862</v>
      </c>
      <c r="D27" s="21">
        <v>130.4535</v>
      </c>
      <c r="E27" s="21">
        <v>129.1894</v>
      </c>
      <c r="F27" s="21">
        <v>128.4629</v>
      </c>
    </row>
    <row r="28" spans="1:6" ht="12" customHeight="1" thickBot="1" thickTop="1">
      <c r="A28" s="11" t="s">
        <v>74</v>
      </c>
      <c r="B28" s="21">
        <v>96.647</v>
      </c>
      <c r="C28" s="21">
        <v>122.9005</v>
      </c>
      <c r="D28" s="21">
        <v>129.6974</v>
      </c>
      <c r="E28" s="21">
        <v>132.2886</v>
      </c>
      <c r="F28" s="21">
        <v>132.5101</v>
      </c>
    </row>
    <row r="29" spans="1:6" ht="12" customHeight="1" thickBot="1" thickTop="1">
      <c r="A29" s="11" t="s">
        <v>75</v>
      </c>
      <c r="B29" s="21">
        <v>99.8929</v>
      </c>
      <c r="C29" s="21">
        <v>121.0618</v>
      </c>
      <c r="D29" s="21">
        <v>131.7653</v>
      </c>
      <c r="E29" s="21">
        <v>136.1816</v>
      </c>
      <c r="F29" s="21">
        <v>135.835</v>
      </c>
    </row>
    <row r="30" spans="1:6" ht="12" customHeight="1" thickBot="1" thickTop="1">
      <c r="A30" s="11" t="s">
        <v>76</v>
      </c>
      <c r="B30" s="21">
        <v>93.4382</v>
      </c>
      <c r="C30" s="21">
        <v>114.1787</v>
      </c>
      <c r="D30" s="21">
        <v>121.0048</v>
      </c>
      <c r="E30" s="21">
        <v>115.0397</v>
      </c>
      <c r="F30" s="21">
        <v>115.912</v>
      </c>
    </row>
    <row r="31" spans="1:6" ht="12" customHeight="1" thickBot="1" thickTop="1">
      <c r="A31" s="11" t="s">
        <v>77</v>
      </c>
      <c r="B31" s="21">
        <v>92.5888</v>
      </c>
      <c r="C31" s="21">
        <v>113.8303</v>
      </c>
      <c r="D31" s="21">
        <v>122.5437</v>
      </c>
      <c r="E31" s="21">
        <v>123.2887</v>
      </c>
      <c r="F31" s="21">
        <v>123.7648</v>
      </c>
    </row>
    <row r="32" spans="1:6" ht="12" customHeight="1" thickBot="1" thickTop="1">
      <c r="A32" s="11" t="s">
        <v>78</v>
      </c>
      <c r="B32" s="21">
        <v>96.3053</v>
      </c>
      <c r="C32" s="21">
        <v>118.1587</v>
      </c>
      <c r="D32" s="21">
        <v>125.8577</v>
      </c>
      <c r="E32" s="21">
        <v>127.0548</v>
      </c>
      <c r="F32" s="21">
        <v>128.538</v>
      </c>
    </row>
    <row r="33" spans="1:6" ht="12" customHeight="1" thickBot="1" thickTop="1">
      <c r="A33" s="11" t="s">
        <v>79</v>
      </c>
      <c r="B33" s="21">
        <v>97.6543</v>
      </c>
      <c r="C33" s="21">
        <v>121.2908</v>
      </c>
      <c r="D33" s="21">
        <v>129.5433</v>
      </c>
      <c r="E33" s="21">
        <v>129.6593</v>
      </c>
      <c r="F33" s="21">
        <v>127.7811</v>
      </c>
    </row>
    <row r="34" spans="1:6" ht="12" customHeight="1" thickBot="1" thickTop="1">
      <c r="A34" s="11" t="s">
        <v>80</v>
      </c>
      <c r="B34" s="21">
        <v>97.0905</v>
      </c>
      <c r="C34" s="21">
        <v>111.6746</v>
      </c>
      <c r="D34" s="21">
        <v>121.5976</v>
      </c>
      <c r="E34" s="21">
        <v>122.6903</v>
      </c>
      <c r="F34" s="21">
        <v>122.4276</v>
      </c>
    </row>
    <row r="35" spans="1:6" ht="12" customHeight="1" thickBot="1" thickTop="1">
      <c r="A35" s="11" t="s">
        <v>81</v>
      </c>
      <c r="B35" s="21">
        <v>97.8785</v>
      </c>
      <c r="C35" s="21">
        <v>119.0389</v>
      </c>
      <c r="D35" s="21">
        <v>124.2324</v>
      </c>
      <c r="E35" s="21">
        <v>124.3566</v>
      </c>
      <c r="F35" s="21">
        <v>123.3491</v>
      </c>
    </row>
    <row r="36" spans="1:6" ht="12" customHeight="1" thickBot="1" thickTop="1">
      <c r="A36" s="11" t="s">
        <v>82</v>
      </c>
      <c r="B36" s="21">
        <v>93.584</v>
      </c>
      <c r="C36" s="21">
        <v>122.3992</v>
      </c>
      <c r="D36" s="21">
        <v>121.2082</v>
      </c>
      <c r="E36" s="21">
        <v>119.5396</v>
      </c>
      <c r="F36" s="21">
        <v>118.6772</v>
      </c>
    </row>
    <row r="37" spans="1:6" ht="12" customHeight="1" thickBot="1" thickTop="1">
      <c r="A37" s="11" t="s">
        <v>83</v>
      </c>
      <c r="B37" s="21">
        <v>101.4298</v>
      </c>
      <c r="C37" s="21">
        <v>125.0635</v>
      </c>
      <c r="D37" s="21">
        <v>138.03</v>
      </c>
      <c r="E37" s="21">
        <v>133.2648</v>
      </c>
      <c r="F37" s="21">
        <v>133.2615</v>
      </c>
    </row>
    <row r="38" spans="1:6" ht="12" customHeight="1" thickBot="1" thickTop="1">
      <c r="A38" s="11" t="s">
        <v>84</v>
      </c>
      <c r="B38" s="21">
        <v>93.4845</v>
      </c>
      <c r="C38" s="21">
        <v>117.6237</v>
      </c>
      <c r="D38" s="21">
        <v>126.5352</v>
      </c>
      <c r="E38" s="21">
        <v>127.0657</v>
      </c>
      <c r="F38" s="21">
        <v>128.1735</v>
      </c>
    </row>
    <row r="39" spans="1:6" ht="12" customHeight="1" thickBot="1" thickTop="1">
      <c r="A39" s="11" t="s">
        <v>85</v>
      </c>
      <c r="B39" s="21">
        <v>109.7822</v>
      </c>
      <c r="C39" s="21">
        <v>141.8952</v>
      </c>
      <c r="D39" s="21">
        <v>150.6284</v>
      </c>
      <c r="E39" s="21">
        <v>148.6299</v>
      </c>
      <c r="F39" s="21">
        <v>147.445</v>
      </c>
    </row>
    <row r="40" spans="1:6" ht="12" customHeight="1" thickBot="1" thickTop="1">
      <c r="A40" s="11" t="s">
        <v>86</v>
      </c>
      <c r="B40" s="21">
        <v>97.1863</v>
      </c>
      <c r="C40" s="21">
        <v>119.1057</v>
      </c>
      <c r="D40" s="21">
        <v>128.2421</v>
      </c>
      <c r="E40" s="21">
        <v>124.5802</v>
      </c>
      <c r="F40" s="21">
        <v>121.3667</v>
      </c>
    </row>
    <row r="41" spans="1:6" ht="12" customHeight="1" thickBot="1" thickTop="1">
      <c r="A41" s="11" t="s">
        <v>87</v>
      </c>
      <c r="B41" s="21">
        <v>102.0181</v>
      </c>
      <c r="C41" s="21">
        <v>124.938</v>
      </c>
      <c r="D41" s="21">
        <v>132.2109</v>
      </c>
      <c r="E41" s="21">
        <v>131.2467</v>
      </c>
      <c r="F41" s="21">
        <v>128.5195</v>
      </c>
    </row>
    <row r="42" spans="1:6" ht="12" customHeight="1" thickBot="1" thickTop="1">
      <c r="A42" s="11" t="s">
        <v>88</v>
      </c>
      <c r="B42" s="21">
        <v>108.2215</v>
      </c>
      <c r="C42" s="21">
        <v>133.0423</v>
      </c>
      <c r="D42" s="21">
        <v>141.7223</v>
      </c>
      <c r="E42" s="21">
        <v>139.8688</v>
      </c>
      <c r="F42" s="21">
        <v>138.6005</v>
      </c>
    </row>
    <row r="43" spans="1:6" ht="12" customHeight="1" thickBot="1" thickTop="1">
      <c r="A43" s="11" t="s">
        <v>89</v>
      </c>
      <c r="B43" s="21">
        <v>97.7164</v>
      </c>
      <c r="C43" s="21">
        <v>117.4376</v>
      </c>
      <c r="D43" s="21">
        <v>128.708</v>
      </c>
      <c r="E43" s="21">
        <v>128.4275</v>
      </c>
      <c r="F43" s="21">
        <v>128.3579</v>
      </c>
    </row>
    <row r="44" spans="1:6" ht="12" customHeight="1" thickBot="1" thickTop="1">
      <c r="A44" s="11" t="s">
        <v>90</v>
      </c>
      <c r="B44" s="21">
        <v>96.2745</v>
      </c>
      <c r="C44" s="21">
        <v>119.2079</v>
      </c>
      <c r="D44" s="21">
        <v>126.1087</v>
      </c>
      <c r="E44" s="21">
        <v>128.2425</v>
      </c>
      <c r="F44" s="21">
        <v>128.1509</v>
      </c>
    </row>
    <row r="45" spans="1:6" ht="12" customHeight="1" thickBot="1" thickTop="1">
      <c r="A45" s="11" t="s">
        <v>91</v>
      </c>
      <c r="B45" s="21">
        <v>97.3044</v>
      </c>
      <c r="C45" s="21">
        <v>118.4023</v>
      </c>
      <c r="D45" s="21">
        <v>123.4337</v>
      </c>
      <c r="E45" s="21">
        <v>128.4026</v>
      </c>
      <c r="F45" s="21">
        <v>128.4314</v>
      </c>
    </row>
    <row r="46" spans="1:6" ht="12" customHeight="1" hidden="1" thickBot="1" thickTop="1">
      <c r="A46" s="11" t="s">
        <v>92</v>
      </c>
      <c r="B46" s="21" t="s">
        <v>154</v>
      </c>
      <c r="C46" s="21" t="s">
        <v>154</v>
      </c>
      <c r="D46" s="21" t="s">
        <v>154</v>
      </c>
      <c r="E46" s="21" t="s">
        <v>154</v>
      </c>
      <c r="F46" s="21" t="s">
        <v>154</v>
      </c>
    </row>
    <row r="47" spans="1:6" ht="12" customHeight="1" thickBot="1" thickTop="1">
      <c r="A47" s="11" t="s">
        <v>93</v>
      </c>
      <c r="B47" s="21">
        <v>105.7717</v>
      </c>
      <c r="C47" s="21">
        <v>138.8548</v>
      </c>
      <c r="D47" s="21">
        <v>142.492</v>
      </c>
      <c r="E47" s="21">
        <v>142.9121</v>
      </c>
      <c r="F47" s="21">
        <v>139.4528</v>
      </c>
    </row>
    <row r="48" spans="1:6" ht="12" customHeight="1" thickBot="1" thickTop="1">
      <c r="A48" s="11" t="s">
        <v>94</v>
      </c>
      <c r="B48" s="21">
        <v>99.8696</v>
      </c>
      <c r="C48" s="21">
        <v>121.4158</v>
      </c>
      <c r="D48" s="21">
        <v>131.3389</v>
      </c>
      <c r="E48" s="21">
        <v>132.208</v>
      </c>
      <c r="F48" s="21">
        <v>131.384</v>
      </c>
    </row>
    <row r="49" spans="1:6" ht="12" customHeight="1" thickBot="1" thickTop="1">
      <c r="A49" s="11" t="s">
        <v>95</v>
      </c>
      <c r="B49" s="21">
        <v>103.2657</v>
      </c>
      <c r="C49" s="21">
        <v>125.3449</v>
      </c>
      <c r="D49" s="21">
        <v>133.8035</v>
      </c>
      <c r="E49" s="21">
        <v>132.7014</v>
      </c>
      <c r="F49" s="21">
        <v>132.7999</v>
      </c>
    </row>
    <row r="50" spans="1:6" ht="12" customHeight="1" thickBot="1" thickTop="1">
      <c r="A50" s="11" t="s">
        <v>96</v>
      </c>
      <c r="B50" s="21">
        <v>101.9467</v>
      </c>
      <c r="C50" s="21">
        <v>124.6575</v>
      </c>
      <c r="D50" s="21">
        <v>133.8556</v>
      </c>
      <c r="E50" s="21">
        <v>133.815</v>
      </c>
      <c r="F50" s="21">
        <v>132.2041</v>
      </c>
    </row>
    <row r="51" spans="1:6" ht="12" customHeight="1" thickBot="1" thickTop="1">
      <c r="A51" s="11" t="s">
        <v>97</v>
      </c>
      <c r="B51" s="21">
        <v>100.98</v>
      </c>
      <c r="C51" s="21">
        <v>122.0695</v>
      </c>
      <c r="D51" s="21">
        <v>127.8163</v>
      </c>
      <c r="E51" s="21">
        <v>125.5703</v>
      </c>
      <c r="F51" s="21">
        <v>123.9491</v>
      </c>
    </row>
    <row r="52" spans="1:6" ht="12" customHeight="1" thickBot="1" thickTop="1">
      <c r="A52" s="11" t="s">
        <v>98</v>
      </c>
      <c r="B52" s="21">
        <v>93.7549</v>
      </c>
      <c r="C52" s="21">
        <v>118.4043</v>
      </c>
      <c r="D52" s="21">
        <v>123.5839</v>
      </c>
      <c r="E52" s="21">
        <v>117.7532</v>
      </c>
      <c r="F52" s="21">
        <v>121.7517</v>
      </c>
    </row>
    <row r="53" spans="1:6" ht="12" customHeight="1" thickBot="1" thickTop="1">
      <c r="A53" s="11" t="s">
        <v>99</v>
      </c>
      <c r="B53" s="21">
        <v>92.7679</v>
      </c>
      <c r="C53" s="21">
        <v>114.6597</v>
      </c>
      <c r="D53" s="21">
        <v>121.1076</v>
      </c>
      <c r="E53" s="21">
        <v>122.1025</v>
      </c>
      <c r="F53" s="21">
        <v>121.8822</v>
      </c>
    </row>
    <row r="54" spans="1:6" ht="12" customHeight="1" thickBot="1" thickTop="1">
      <c r="A54" s="11" t="s">
        <v>100</v>
      </c>
      <c r="B54" s="21">
        <v>93.2619</v>
      </c>
      <c r="C54" s="21">
        <v>118.0047</v>
      </c>
      <c r="D54" s="21">
        <v>128.6316</v>
      </c>
      <c r="E54" s="21">
        <v>129.5477</v>
      </c>
      <c r="F54" s="21">
        <v>128.0004</v>
      </c>
    </row>
    <row r="55" spans="1:6" ht="12" customHeight="1" thickBot="1" thickTop="1">
      <c r="A55" s="11" t="s">
        <v>101</v>
      </c>
      <c r="B55" s="21">
        <v>139.9105</v>
      </c>
      <c r="C55" s="21">
        <v>172.2136</v>
      </c>
      <c r="D55" s="21">
        <v>176.2159</v>
      </c>
      <c r="E55" s="21">
        <v>176.11</v>
      </c>
      <c r="F55" s="21">
        <v>177.1777</v>
      </c>
    </row>
    <row r="56" spans="1:6" ht="12" customHeight="1" thickBot="1" thickTop="1">
      <c r="A56" s="11" t="s">
        <v>102</v>
      </c>
      <c r="B56" s="21">
        <v>97.6474</v>
      </c>
      <c r="C56" s="21">
        <v>114.5902</v>
      </c>
      <c r="D56" s="21">
        <v>120.8665</v>
      </c>
      <c r="E56" s="21">
        <v>126.6211</v>
      </c>
      <c r="F56" s="21">
        <v>126.6931</v>
      </c>
    </row>
    <row r="57" spans="1:6" ht="12" customHeight="1" thickBot="1" thickTop="1">
      <c r="A57" s="11" t="s">
        <v>103</v>
      </c>
      <c r="B57" s="21">
        <v>91.5591</v>
      </c>
      <c r="C57" s="21">
        <v>111.2501</v>
      </c>
      <c r="D57" s="21">
        <v>118.9436</v>
      </c>
      <c r="E57" s="21">
        <v>119.8108</v>
      </c>
      <c r="F57" s="21">
        <v>120.2316</v>
      </c>
    </row>
    <row r="58" spans="1:6" ht="12" customHeight="1" thickBot="1" thickTop="1">
      <c r="A58" s="11" t="s">
        <v>104</v>
      </c>
      <c r="B58" s="21">
        <v>84.7619</v>
      </c>
      <c r="C58" s="21">
        <v>103.4249</v>
      </c>
      <c r="D58" s="21">
        <v>116.5732</v>
      </c>
      <c r="E58" s="21">
        <v>116.2819</v>
      </c>
      <c r="F58" s="21">
        <v>116.5</v>
      </c>
    </row>
    <row r="59" spans="1:6" ht="12" customHeight="1" thickBot="1" thickTop="1">
      <c r="A59" s="11" t="s">
        <v>105</v>
      </c>
      <c r="B59" s="21">
        <v>97.2744</v>
      </c>
      <c r="C59" s="21">
        <v>115.4458</v>
      </c>
      <c r="D59" s="21">
        <v>123.7461</v>
      </c>
      <c r="E59" s="21">
        <v>122.9551</v>
      </c>
      <c r="F59" s="21">
        <v>125.6046</v>
      </c>
    </row>
    <row r="60" spans="1:6" ht="12" customHeight="1" hidden="1" thickBot="1" thickTop="1">
      <c r="A60" s="11" t="s">
        <v>42</v>
      </c>
      <c r="B60" s="21" t="s">
        <v>154</v>
      </c>
      <c r="C60" s="21" t="s">
        <v>154</v>
      </c>
      <c r="D60" s="21" t="s">
        <v>154</v>
      </c>
      <c r="E60" s="21" t="s">
        <v>154</v>
      </c>
      <c r="F60" s="21" t="s">
        <v>154</v>
      </c>
    </row>
    <row r="61" spans="1:6" ht="12" customHeight="1" hidden="1" thickBot="1" thickTop="1">
      <c r="A61" s="11" t="s">
        <v>43</v>
      </c>
      <c r="B61" s="21" t="s">
        <v>154</v>
      </c>
      <c r="C61" s="21" t="s">
        <v>154</v>
      </c>
      <c r="D61" s="21" t="s">
        <v>154</v>
      </c>
      <c r="E61" s="21" t="s">
        <v>154</v>
      </c>
      <c r="F61" s="21" t="s">
        <v>154</v>
      </c>
    </row>
    <row r="62" spans="1:6" ht="12" customHeight="1" hidden="1" thickBot="1" thickTop="1">
      <c r="A62" s="11" t="s">
        <v>44</v>
      </c>
      <c r="B62" s="21" t="s">
        <v>154</v>
      </c>
      <c r="C62" s="21" t="s">
        <v>154</v>
      </c>
      <c r="D62" s="21" t="s">
        <v>154</v>
      </c>
      <c r="E62" s="21" t="s">
        <v>154</v>
      </c>
      <c r="F62" s="21" t="s">
        <v>154</v>
      </c>
    </row>
    <row r="63" spans="1:6" ht="12" customHeight="1" hidden="1" thickBot="1" thickTop="1">
      <c r="A63" s="11" t="s">
        <v>45</v>
      </c>
      <c r="B63" s="21" t="s">
        <v>154</v>
      </c>
      <c r="C63" s="21" t="s">
        <v>154</v>
      </c>
      <c r="D63" s="21" t="s">
        <v>154</v>
      </c>
      <c r="E63" s="21" t="s">
        <v>154</v>
      </c>
      <c r="F63" s="21" t="s">
        <v>154</v>
      </c>
    </row>
    <row r="64" spans="1:6" ht="12" customHeight="1" hidden="1" thickBot="1" thickTop="1">
      <c r="A64" s="11" t="s">
        <v>46</v>
      </c>
      <c r="B64" s="21" t="s">
        <v>154</v>
      </c>
      <c r="C64" s="21" t="s">
        <v>154</v>
      </c>
      <c r="D64" s="21" t="s">
        <v>154</v>
      </c>
      <c r="E64" s="21" t="s">
        <v>154</v>
      </c>
      <c r="F64" s="21" t="s">
        <v>154</v>
      </c>
    </row>
    <row r="65" spans="1:6" ht="12" customHeight="1" thickBot="1" thickTop="1">
      <c r="A65" s="22" t="s">
        <v>167</v>
      </c>
      <c r="B65" s="23">
        <v>102.1887</v>
      </c>
      <c r="C65" s="23">
        <v>125.3109</v>
      </c>
      <c r="D65" s="23">
        <v>133.7865</v>
      </c>
      <c r="E65" s="23">
        <v>133.8496</v>
      </c>
      <c r="F65" s="23">
        <v>133.4137</v>
      </c>
    </row>
    <row r="66" spans="1:6" ht="39" customHeight="1" thickTop="1">
      <c r="A66" s="134" t="s">
        <v>171</v>
      </c>
      <c r="B66" s="135"/>
      <c r="C66" s="135"/>
      <c r="D66" s="135"/>
      <c r="E66" s="135"/>
      <c r="F66" s="136"/>
    </row>
    <row r="67" spans="1:6" ht="12.75" customHeight="1" thickBot="1">
      <c r="A67" s="129" t="s">
        <v>35</v>
      </c>
      <c r="B67" s="130"/>
      <c r="C67" s="130"/>
      <c r="D67" s="130"/>
      <c r="E67" s="130"/>
      <c r="F67" s="131"/>
    </row>
    <row r="68" spans="1:6" ht="12" customHeight="1" thickTop="1">
      <c r="A68" s="24"/>
      <c r="B68" s="24"/>
      <c r="C68" s="24"/>
      <c r="D68" s="24"/>
      <c r="E68" s="24"/>
      <c r="F68" s="24"/>
    </row>
    <row r="123" ht="12" customHeight="1">
      <c r="A123" s="24"/>
    </row>
    <row r="124" ht="12" customHeight="1">
      <c r="A124" s="25"/>
    </row>
    <row r="125" ht="12" customHeight="1">
      <c r="A125" s="25"/>
    </row>
  </sheetData>
  <sheetProtection/>
  <mergeCells count="4">
    <mergeCell ref="A1:F1"/>
    <mergeCell ref="A2:F2"/>
    <mergeCell ref="A66:F66"/>
    <mergeCell ref="A67:F67"/>
  </mergeCells>
  <printOptions horizontalCentered="1"/>
  <pageMargins left="0.18" right="0.18" top="0.75" bottom="0.75" header="0.3" footer="0.3"/>
  <pageSetup horizontalDpi="600" verticalDpi="600" orientation="portrait" scale="91" r:id="rId1"/>
  <headerFooter>
    <oddHeader>&amp;L&amp;C&amp;R</oddHeader>
    <oddFooter>&amp;L&amp;C&amp;R</oddFooter>
  </headerFooter>
</worksheet>
</file>

<file path=xl/worksheets/sheet7.xml><?xml version="1.0" encoding="utf-8"?>
<worksheet xmlns="http://schemas.openxmlformats.org/spreadsheetml/2006/main" xmlns:r="http://schemas.openxmlformats.org/officeDocument/2006/relationships">
  <dimension ref="A1:F125"/>
  <sheetViews>
    <sheetView view="pageBreakPreview" zoomScaleSheetLayoutView="100" zoomScalePageLayoutView="0" workbookViewId="0" topLeftCell="A14">
      <selection activeCell="D16" sqref="D16"/>
    </sheetView>
  </sheetViews>
  <sheetFormatPr defaultColWidth="9.140625" defaultRowHeight="12" customHeight="1"/>
  <cols>
    <col min="1" max="1" width="21.7109375" style="1" customWidth="1"/>
    <col min="2" max="6" width="13.7109375" style="1" customWidth="1"/>
    <col min="7" max="16384" width="9.140625" style="1" customWidth="1"/>
  </cols>
  <sheetData>
    <row r="1" spans="1:6" ht="12" customHeight="1" thickBot="1" thickTop="1">
      <c r="A1" s="120" t="s">
        <v>27</v>
      </c>
      <c r="B1" s="121"/>
      <c r="C1" s="121"/>
      <c r="D1" s="121"/>
      <c r="E1" s="121"/>
      <c r="F1" s="122"/>
    </row>
    <row r="2" spans="1:6" ht="12" customHeight="1" thickBot="1" thickTop="1">
      <c r="A2" s="123" t="s">
        <v>176</v>
      </c>
      <c r="B2" s="124"/>
      <c r="C2" s="124"/>
      <c r="D2" s="124"/>
      <c r="E2" s="124"/>
      <c r="F2" s="125"/>
    </row>
    <row r="3" spans="1:6" ht="12" customHeight="1" thickBot="1" thickTop="1">
      <c r="A3" s="17" t="s">
        <v>22</v>
      </c>
      <c r="B3" s="18" t="s">
        <v>164</v>
      </c>
      <c r="C3" s="18" t="s">
        <v>165</v>
      </c>
      <c r="D3" s="18" t="s">
        <v>115</v>
      </c>
      <c r="E3" s="18" t="s">
        <v>114</v>
      </c>
      <c r="F3" s="18" t="s">
        <v>113</v>
      </c>
    </row>
    <row r="4" spans="1:6" ht="12" customHeight="1" thickBot="1" thickTop="1">
      <c r="A4" s="6"/>
      <c r="B4" s="19"/>
      <c r="C4" s="19"/>
      <c r="D4" s="19"/>
      <c r="E4" s="19"/>
      <c r="F4" s="20"/>
    </row>
    <row r="5" spans="1:6" ht="12" customHeight="1" thickBot="1" thickTop="1">
      <c r="A5" s="11" t="s">
        <v>166</v>
      </c>
      <c r="B5" s="21">
        <v>238.738</v>
      </c>
      <c r="C5" s="21">
        <v>288.3295</v>
      </c>
      <c r="D5" s="21">
        <v>296.3219</v>
      </c>
      <c r="E5" s="21">
        <v>307.3512</v>
      </c>
      <c r="F5" s="21">
        <v>281.3253</v>
      </c>
    </row>
    <row r="6" spans="1:6" ht="12" customHeight="1" thickBot="1" thickTop="1">
      <c r="A6" s="11" t="s">
        <v>52</v>
      </c>
      <c r="B6" s="21">
        <v>357.4528</v>
      </c>
      <c r="C6" s="21">
        <v>430.2358</v>
      </c>
      <c r="D6" s="21">
        <v>436.4027</v>
      </c>
      <c r="E6" s="21">
        <v>419.1009</v>
      </c>
      <c r="F6" s="21">
        <v>409.1281</v>
      </c>
    </row>
    <row r="7" spans="1:6" ht="12" customHeight="1" hidden="1" thickBot="1" thickTop="1">
      <c r="A7" s="11" t="s">
        <v>53</v>
      </c>
      <c r="B7" s="21" t="s">
        <v>154</v>
      </c>
      <c r="C7" s="21" t="s">
        <v>154</v>
      </c>
      <c r="D7" s="21" t="s">
        <v>154</v>
      </c>
      <c r="E7" s="21" t="s">
        <v>154</v>
      </c>
      <c r="F7" s="21" t="s">
        <v>154</v>
      </c>
    </row>
    <row r="8" spans="1:6" ht="12" customHeight="1" thickBot="1" thickTop="1">
      <c r="A8" s="11" t="s">
        <v>54</v>
      </c>
      <c r="B8" s="21">
        <v>248.9973</v>
      </c>
      <c r="C8" s="21">
        <v>299.212</v>
      </c>
      <c r="D8" s="21">
        <v>301.1363</v>
      </c>
      <c r="E8" s="21">
        <v>295.2498</v>
      </c>
      <c r="F8" s="21">
        <v>293.2876</v>
      </c>
    </row>
    <row r="9" spans="1:6" ht="12" customHeight="1" thickBot="1" thickTop="1">
      <c r="A9" s="11" t="s">
        <v>55</v>
      </c>
      <c r="B9" s="21">
        <v>227.7962</v>
      </c>
      <c r="C9" s="21">
        <v>275.1935</v>
      </c>
      <c r="D9" s="21">
        <v>289.4384</v>
      </c>
      <c r="E9" s="21">
        <v>285.674</v>
      </c>
      <c r="F9" s="21">
        <v>277.6819</v>
      </c>
    </row>
    <row r="10" spans="1:6" ht="12" customHeight="1" thickBot="1" thickTop="1">
      <c r="A10" s="11" t="s">
        <v>56</v>
      </c>
      <c r="B10" s="21">
        <v>273.0355</v>
      </c>
      <c r="C10" s="21">
        <v>325.1862</v>
      </c>
      <c r="D10" s="21">
        <v>340.9048</v>
      </c>
      <c r="E10" s="21">
        <v>334.9168</v>
      </c>
      <c r="F10" s="21">
        <v>332.0808</v>
      </c>
    </row>
    <row r="11" spans="1:6" ht="12" customHeight="1" thickBot="1" thickTop="1">
      <c r="A11" s="11" t="s">
        <v>57</v>
      </c>
      <c r="B11" s="21">
        <v>247.6301</v>
      </c>
      <c r="C11" s="21">
        <v>302.6996</v>
      </c>
      <c r="D11" s="21">
        <v>325.0859</v>
      </c>
      <c r="E11" s="21">
        <v>317.7326</v>
      </c>
      <c r="F11" s="21">
        <v>305.2706</v>
      </c>
    </row>
    <row r="12" spans="1:6" ht="12" customHeight="1" thickBot="1" thickTop="1">
      <c r="A12" s="11" t="s">
        <v>58</v>
      </c>
      <c r="B12" s="21">
        <v>196.8585</v>
      </c>
      <c r="C12" s="21">
        <v>249.3624</v>
      </c>
      <c r="D12" s="21">
        <v>263.0662</v>
      </c>
      <c r="E12" s="21">
        <v>262.1799</v>
      </c>
      <c r="F12" s="21">
        <v>264.1103</v>
      </c>
    </row>
    <row r="13" spans="1:6" ht="12" customHeight="1" thickBot="1" thickTop="1">
      <c r="A13" s="11" t="s">
        <v>59</v>
      </c>
      <c r="B13" s="21">
        <v>220.8942</v>
      </c>
      <c r="C13" s="21">
        <v>267.3558</v>
      </c>
      <c r="D13" s="21">
        <v>282.3953</v>
      </c>
      <c r="E13" s="21">
        <v>276.4968</v>
      </c>
      <c r="F13" s="21">
        <v>271.4245</v>
      </c>
    </row>
    <row r="14" spans="1:6" ht="12" customHeight="1" thickBot="1" thickTop="1">
      <c r="A14" s="11" t="s">
        <v>60</v>
      </c>
      <c r="B14" s="21">
        <v>196.1491</v>
      </c>
      <c r="C14" s="21">
        <v>234.8775</v>
      </c>
      <c r="D14" s="21">
        <v>247.2195</v>
      </c>
      <c r="E14" s="21">
        <v>251.1224</v>
      </c>
      <c r="F14" s="21">
        <v>243.8512</v>
      </c>
    </row>
    <row r="15" spans="1:6" ht="12" customHeight="1" thickBot="1" thickTop="1">
      <c r="A15" s="11" t="s">
        <v>61</v>
      </c>
      <c r="B15" s="21">
        <v>198.7274</v>
      </c>
      <c r="C15" s="21">
        <v>246.942</v>
      </c>
      <c r="D15" s="21">
        <v>268.5601</v>
      </c>
      <c r="E15" s="21">
        <v>258.6156</v>
      </c>
      <c r="F15" s="21">
        <v>255.2388</v>
      </c>
    </row>
    <row r="16" spans="1:6" ht="12" customHeight="1" thickBot="1" thickTop="1">
      <c r="A16" s="11" t="s">
        <v>62</v>
      </c>
      <c r="B16" s="21">
        <v>254.88500000000002</v>
      </c>
      <c r="C16" s="21">
        <v>302.8104</v>
      </c>
      <c r="D16" s="21">
        <v>313.5372</v>
      </c>
      <c r="E16" s="21">
        <v>305.1057</v>
      </c>
      <c r="F16" s="21">
        <v>295.5713</v>
      </c>
    </row>
    <row r="17" spans="1:6" ht="12" customHeight="1" thickBot="1" thickTop="1">
      <c r="A17" s="11" t="s">
        <v>63</v>
      </c>
      <c r="B17" s="21">
        <v>604.0052</v>
      </c>
      <c r="C17" s="21">
        <v>685.2334</v>
      </c>
      <c r="D17" s="21">
        <v>694.9283</v>
      </c>
      <c r="E17" s="21">
        <v>678.7704</v>
      </c>
      <c r="F17" s="21">
        <v>662.0994</v>
      </c>
    </row>
    <row r="18" spans="1:6" ht="12" customHeight="1" thickBot="1" thickTop="1">
      <c r="A18" s="11" t="s">
        <v>64</v>
      </c>
      <c r="B18" s="21">
        <v>315.0959</v>
      </c>
      <c r="C18" s="21">
        <v>394.1965</v>
      </c>
      <c r="D18" s="21">
        <v>430.0398</v>
      </c>
      <c r="E18" s="21">
        <v>431.8238</v>
      </c>
      <c r="F18" s="21">
        <v>427.0843</v>
      </c>
    </row>
    <row r="19" spans="1:6" ht="12" customHeight="1" thickBot="1" thickTop="1">
      <c r="A19" s="11" t="s">
        <v>65</v>
      </c>
      <c r="B19" s="21">
        <v>237.886</v>
      </c>
      <c r="C19" s="21">
        <v>307.4754</v>
      </c>
      <c r="D19" s="21">
        <v>318.4901</v>
      </c>
      <c r="E19" s="21">
        <v>313.0213</v>
      </c>
      <c r="F19" s="21">
        <v>299.5419</v>
      </c>
    </row>
    <row r="20" spans="1:6" ht="12" customHeight="1" thickBot="1" thickTop="1">
      <c r="A20" s="11" t="s">
        <v>66</v>
      </c>
      <c r="B20" s="21">
        <v>240.3193</v>
      </c>
      <c r="C20" s="21">
        <v>285.8527</v>
      </c>
      <c r="D20" s="21">
        <v>299.3985</v>
      </c>
      <c r="E20" s="21">
        <v>290.3313</v>
      </c>
      <c r="F20" s="21">
        <v>285.1667</v>
      </c>
    </row>
    <row r="21" spans="1:6" ht="12" customHeight="1" thickBot="1" thickTop="1">
      <c r="A21" s="11" t="s">
        <v>67</v>
      </c>
      <c r="B21" s="21">
        <v>240.5017</v>
      </c>
      <c r="C21" s="21">
        <v>296.3883</v>
      </c>
      <c r="D21" s="21">
        <v>309.3484</v>
      </c>
      <c r="E21" s="21">
        <v>303.082</v>
      </c>
      <c r="F21" s="21">
        <v>299.8583</v>
      </c>
    </row>
    <row r="22" spans="1:6" ht="12" customHeight="1" thickBot="1" thickTop="1">
      <c r="A22" s="11" t="s">
        <v>68</v>
      </c>
      <c r="B22" s="21">
        <v>216.5332</v>
      </c>
      <c r="C22" s="21">
        <v>258.105</v>
      </c>
      <c r="D22" s="21">
        <v>280.0965</v>
      </c>
      <c r="E22" s="21">
        <v>272.6993</v>
      </c>
      <c r="F22" s="21">
        <v>259.2989</v>
      </c>
    </row>
    <row r="23" spans="1:6" ht="12" customHeight="1" thickBot="1" thickTop="1">
      <c r="A23" s="11" t="s">
        <v>69</v>
      </c>
      <c r="B23" s="21">
        <v>205.2297</v>
      </c>
      <c r="C23" s="21">
        <v>252.0639</v>
      </c>
      <c r="D23" s="21">
        <v>272.9106</v>
      </c>
      <c r="E23" s="21">
        <v>271.6204</v>
      </c>
      <c r="F23" s="21">
        <v>266.1467</v>
      </c>
    </row>
    <row r="24" spans="1:6" ht="12" customHeight="1" thickBot="1" thickTop="1">
      <c r="A24" s="11" t="s">
        <v>70</v>
      </c>
      <c r="B24" s="21">
        <v>217.924</v>
      </c>
      <c r="C24" s="21">
        <v>264.3616</v>
      </c>
      <c r="D24" s="21">
        <v>279.8702</v>
      </c>
      <c r="E24" s="21">
        <v>275.2506</v>
      </c>
      <c r="F24" s="21">
        <v>268.7077</v>
      </c>
    </row>
    <row r="25" spans="1:6" ht="12" customHeight="1" thickBot="1" thickTop="1">
      <c r="A25" s="11" t="s">
        <v>71</v>
      </c>
      <c r="B25" s="21">
        <v>262.9586</v>
      </c>
      <c r="C25" s="21">
        <v>307.5025</v>
      </c>
      <c r="D25" s="21">
        <v>303.2102</v>
      </c>
      <c r="E25" s="21">
        <v>297.3099</v>
      </c>
      <c r="F25" s="21">
        <v>305.503</v>
      </c>
    </row>
    <row r="26" spans="1:6" ht="12" customHeight="1" thickBot="1" thickTop="1">
      <c r="A26" s="11" t="s">
        <v>72</v>
      </c>
      <c r="B26" s="21">
        <v>189.1688</v>
      </c>
      <c r="C26" s="21">
        <v>245.0067</v>
      </c>
      <c r="D26" s="21">
        <v>259.8253</v>
      </c>
      <c r="E26" s="21">
        <v>252.3642</v>
      </c>
      <c r="F26" s="21">
        <v>239.3846</v>
      </c>
    </row>
    <row r="27" spans="1:6" ht="12" customHeight="1" thickBot="1" thickTop="1">
      <c r="A27" s="11" t="s">
        <v>73</v>
      </c>
      <c r="B27" s="21">
        <v>215.3658</v>
      </c>
      <c r="C27" s="21">
        <v>262.5252</v>
      </c>
      <c r="D27" s="21">
        <v>275.2659</v>
      </c>
      <c r="E27" s="21">
        <v>262.7396</v>
      </c>
      <c r="F27" s="21">
        <v>255.2629</v>
      </c>
    </row>
    <row r="28" spans="1:6" ht="12" customHeight="1" thickBot="1" thickTop="1">
      <c r="A28" s="11" t="s">
        <v>74</v>
      </c>
      <c r="B28" s="21">
        <v>183.4715</v>
      </c>
      <c r="C28" s="21">
        <v>229.5301</v>
      </c>
      <c r="D28" s="21">
        <v>238.5418</v>
      </c>
      <c r="E28" s="21">
        <v>240.7567</v>
      </c>
      <c r="F28" s="21">
        <v>237.9312</v>
      </c>
    </row>
    <row r="29" spans="1:6" ht="12" customHeight="1" thickBot="1" thickTop="1">
      <c r="A29" s="11" t="s">
        <v>75</v>
      </c>
      <c r="B29" s="21">
        <v>212.3818</v>
      </c>
      <c r="C29" s="21">
        <v>252.8623</v>
      </c>
      <c r="D29" s="21">
        <v>270.4349</v>
      </c>
      <c r="E29" s="21">
        <v>271.4268</v>
      </c>
      <c r="F29" s="21">
        <v>268.5993</v>
      </c>
    </row>
    <row r="30" spans="1:6" ht="12" customHeight="1" thickBot="1" thickTop="1">
      <c r="A30" s="11" t="s">
        <v>76</v>
      </c>
      <c r="B30" s="21">
        <v>195.5757</v>
      </c>
      <c r="C30" s="21">
        <v>237.9635</v>
      </c>
      <c r="D30" s="21">
        <v>248.189</v>
      </c>
      <c r="E30" s="21">
        <v>236.9879</v>
      </c>
      <c r="F30" s="21">
        <v>235.9356</v>
      </c>
    </row>
    <row r="31" spans="1:6" ht="12" customHeight="1" thickBot="1" thickTop="1">
      <c r="A31" s="11" t="s">
        <v>77</v>
      </c>
      <c r="B31" s="21">
        <v>219.6519</v>
      </c>
      <c r="C31" s="21">
        <v>268.978</v>
      </c>
      <c r="D31" s="21">
        <v>284.517</v>
      </c>
      <c r="E31" s="21">
        <v>281.1386</v>
      </c>
      <c r="F31" s="21">
        <v>275.4364</v>
      </c>
    </row>
    <row r="32" spans="1:6" ht="12" customHeight="1" thickBot="1" thickTop="1">
      <c r="A32" s="11" t="s">
        <v>78</v>
      </c>
      <c r="B32" s="21">
        <v>216.1426</v>
      </c>
      <c r="C32" s="21">
        <v>263.0589</v>
      </c>
      <c r="D32" s="21">
        <v>277.5558</v>
      </c>
      <c r="E32" s="21">
        <v>276.1563</v>
      </c>
      <c r="F32" s="21">
        <v>275.8889</v>
      </c>
    </row>
    <row r="33" spans="1:6" ht="12" customHeight="1" thickBot="1" thickTop="1">
      <c r="A33" s="11" t="s">
        <v>79</v>
      </c>
      <c r="B33" s="21">
        <v>221.2207</v>
      </c>
      <c r="C33" s="21">
        <v>274.0195</v>
      </c>
      <c r="D33" s="21">
        <v>287.6382</v>
      </c>
      <c r="E33" s="21">
        <v>281.9629</v>
      </c>
      <c r="F33" s="21">
        <v>272.6718</v>
      </c>
    </row>
    <row r="34" spans="1:6" ht="12" customHeight="1" thickBot="1" thickTop="1">
      <c r="A34" s="11" t="s">
        <v>80</v>
      </c>
      <c r="B34" s="21">
        <v>225.2123</v>
      </c>
      <c r="C34" s="21">
        <v>259.7794</v>
      </c>
      <c r="D34" s="21">
        <v>280.6585</v>
      </c>
      <c r="E34" s="21">
        <v>280.5513</v>
      </c>
      <c r="F34" s="21">
        <v>279.7102</v>
      </c>
    </row>
    <row r="35" spans="1:6" ht="12" customHeight="1" thickBot="1" thickTop="1">
      <c r="A35" s="11" t="s">
        <v>81</v>
      </c>
      <c r="B35" s="21">
        <v>209.8964</v>
      </c>
      <c r="C35" s="21">
        <v>256.3866</v>
      </c>
      <c r="D35" s="21">
        <v>267.8702</v>
      </c>
      <c r="E35" s="21">
        <v>264.8787</v>
      </c>
      <c r="F35" s="21">
        <v>258.8076</v>
      </c>
    </row>
    <row r="36" spans="1:6" ht="12" customHeight="1" thickBot="1" thickTop="1">
      <c r="A36" s="11" t="s">
        <v>82</v>
      </c>
      <c r="B36" s="21">
        <v>190.4468</v>
      </c>
      <c r="C36" s="21">
        <v>251.2388</v>
      </c>
      <c r="D36" s="21">
        <v>255.3866</v>
      </c>
      <c r="E36" s="21">
        <v>250.4279</v>
      </c>
      <c r="F36" s="21">
        <v>246.1695</v>
      </c>
    </row>
    <row r="37" spans="1:6" ht="12" customHeight="1" thickBot="1" thickTop="1">
      <c r="A37" s="11" t="s">
        <v>83</v>
      </c>
      <c r="B37" s="21">
        <v>210.6161</v>
      </c>
      <c r="C37" s="21">
        <v>257.5291</v>
      </c>
      <c r="D37" s="21">
        <v>282.6454</v>
      </c>
      <c r="E37" s="21">
        <v>272.7679</v>
      </c>
      <c r="F37" s="21">
        <v>271.0669</v>
      </c>
    </row>
    <row r="38" spans="1:6" ht="12" customHeight="1" thickBot="1" thickTop="1">
      <c r="A38" s="11" t="s">
        <v>84</v>
      </c>
      <c r="B38" s="21">
        <v>234.2346</v>
      </c>
      <c r="C38" s="21">
        <v>286.7552</v>
      </c>
      <c r="D38" s="21">
        <v>299.415</v>
      </c>
      <c r="E38" s="21">
        <v>294.0675</v>
      </c>
      <c r="F38" s="21">
        <v>290.2635</v>
      </c>
    </row>
    <row r="39" spans="1:6" ht="12" customHeight="1" thickBot="1" thickTop="1">
      <c r="A39" s="11" t="s">
        <v>85</v>
      </c>
      <c r="B39" s="21">
        <v>206.8183</v>
      </c>
      <c r="C39" s="21">
        <v>267.5447</v>
      </c>
      <c r="D39" s="21">
        <v>283.9166</v>
      </c>
      <c r="E39" s="21">
        <v>278.5602</v>
      </c>
      <c r="F39" s="21">
        <v>274.9382</v>
      </c>
    </row>
    <row r="40" spans="1:6" ht="12" customHeight="1" thickBot="1" thickTop="1">
      <c r="A40" s="11" t="s">
        <v>86</v>
      </c>
      <c r="B40" s="21">
        <v>219.5834</v>
      </c>
      <c r="C40" s="21">
        <v>267.686</v>
      </c>
      <c r="D40" s="21">
        <v>282.4639</v>
      </c>
      <c r="E40" s="21">
        <v>269.7016</v>
      </c>
      <c r="F40" s="21">
        <v>257.9523</v>
      </c>
    </row>
    <row r="41" spans="1:6" ht="12" customHeight="1" thickBot="1" thickTop="1">
      <c r="A41" s="11" t="s">
        <v>87</v>
      </c>
      <c r="B41" s="21">
        <v>226.2981</v>
      </c>
      <c r="C41" s="21">
        <v>276.3984</v>
      </c>
      <c r="D41" s="21">
        <v>290.7595</v>
      </c>
      <c r="E41" s="21">
        <v>286.5715</v>
      </c>
      <c r="F41" s="21">
        <v>277.1138</v>
      </c>
    </row>
    <row r="42" spans="1:6" ht="12" customHeight="1" thickBot="1" thickTop="1">
      <c r="A42" s="11" t="s">
        <v>88</v>
      </c>
      <c r="B42" s="21">
        <v>236.4374</v>
      </c>
      <c r="C42" s="21">
        <v>288.9544</v>
      </c>
      <c r="D42" s="21">
        <v>303.2182</v>
      </c>
      <c r="E42" s="21">
        <v>293.6827</v>
      </c>
      <c r="F42" s="21">
        <v>286.7586</v>
      </c>
    </row>
    <row r="43" spans="1:6" ht="12" customHeight="1" thickBot="1" thickTop="1">
      <c r="A43" s="11" t="s">
        <v>89</v>
      </c>
      <c r="B43" s="21">
        <v>232.0165</v>
      </c>
      <c r="C43" s="21">
        <v>278.2222</v>
      </c>
      <c r="D43" s="21">
        <v>298.3958</v>
      </c>
      <c r="E43" s="21">
        <v>290.0369</v>
      </c>
      <c r="F43" s="21">
        <v>282.2586</v>
      </c>
    </row>
    <row r="44" spans="1:6" ht="12" customHeight="1" thickBot="1" thickTop="1">
      <c r="A44" s="11" t="s">
        <v>90</v>
      </c>
      <c r="B44" s="21">
        <v>185.7426</v>
      </c>
      <c r="C44" s="21">
        <v>228.8057</v>
      </c>
      <c r="D44" s="21">
        <v>237.8451</v>
      </c>
      <c r="E44" s="21">
        <v>236.1253</v>
      </c>
      <c r="F44" s="21">
        <v>233.5402</v>
      </c>
    </row>
    <row r="45" spans="1:6" ht="12" customHeight="1" thickBot="1" thickTop="1">
      <c r="A45" s="11" t="s">
        <v>91</v>
      </c>
      <c r="B45" s="21">
        <v>206.7853</v>
      </c>
      <c r="C45" s="21">
        <v>250.8037</v>
      </c>
      <c r="D45" s="21">
        <v>262.6114</v>
      </c>
      <c r="E45" s="21">
        <v>270.4491</v>
      </c>
      <c r="F45" s="21">
        <v>265.8608</v>
      </c>
    </row>
    <row r="46" spans="1:6" ht="12" customHeight="1" hidden="1" thickBot="1" thickTop="1">
      <c r="A46" s="11" t="s">
        <v>92</v>
      </c>
      <c r="B46" s="21" t="s">
        <v>154</v>
      </c>
      <c r="C46" s="21" t="s">
        <v>154</v>
      </c>
      <c r="D46" s="21" t="s">
        <v>154</v>
      </c>
      <c r="E46" s="21" t="s">
        <v>154</v>
      </c>
      <c r="F46" s="21" t="s">
        <v>154</v>
      </c>
    </row>
    <row r="47" spans="1:6" ht="12" customHeight="1" thickBot="1" thickTop="1">
      <c r="A47" s="11" t="s">
        <v>93</v>
      </c>
      <c r="B47" s="21">
        <v>216.0563</v>
      </c>
      <c r="C47" s="21">
        <v>275.539</v>
      </c>
      <c r="D47" s="21">
        <v>271.8506</v>
      </c>
      <c r="E47" s="21">
        <v>265.0821</v>
      </c>
      <c r="F47" s="21">
        <v>252.9739</v>
      </c>
    </row>
    <row r="48" spans="1:6" ht="12" customHeight="1" thickBot="1" thickTop="1">
      <c r="A48" s="11" t="s">
        <v>94</v>
      </c>
      <c r="B48" s="21">
        <v>230.3434</v>
      </c>
      <c r="C48" s="21">
        <v>275.9936</v>
      </c>
      <c r="D48" s="21">
        <v>291.2095</v>
      </c>
      <c r="E48" s="21">
        <v>285.5632</v>
      </c>
      <c r="F48" s="21">
        <v>278.3933</v>
      </c>
    </row>
    <row r="49" spans="1:6" ht="12" customHeight="1" thickBot="1" thickTop="1">
      <c r="A49" s="11" t="s">
        <v>95</v>
      </c>
      <c r="B49" s="21">
        <v>248.1966</v>
      </c>
      <c r="C49" s="21">
        <v>300.0922</v>
      </c>
      <c r="D49" s="21">
        <v>318.4786</v>
      </c>
      <c r="E49" s="21">
        <v>309.9969</v>
      </c>
      <c r="F49" s="21">
        <v>305.708</v>
      </c>
    </row>
    <row r="50" spans="1:6" ht="12" customHeight="1" thickBot="1" thickTop="1">
      <c r="A50" s="11" t="s">
        <v>96</v>
      </c>
      <c r="B50" s="21">
        <v>226.3307</v>
      </c>
      <c r="C50" s="21">
        <v>272.2273</v>
      </c>
      <c r="D50" s="21">
        <v>285.5765</v>
      </c>
      <c r="E50" s="21">
        <v>279.1811</v>
      </c>
      <c r="F50" s="21">
        <v>271.4986</v>
      </c>
    </row>
    <row r="51" spans="1:6" ht="12" customHeight="1" thickBot="1" thickTop="1">
      <c r="A51" s="11" t="s">
        <v>97</v>
      </c>
      <c r="B51" s="21">
        <v>257.0262</v>
      </c>
      <c r="C51" s="21">
        <v>309.8447</v>
      </c>
      <c r="D51" s="21">
        <v>322.6177</v>
      </c>
      <c r="E51" s="21">
        <v>310.4971</v>
      </c>
      <c r="F51" s="21">
        <v>300.3917</v>
      </c>
    </row>
    <row r="52" spans="1:6" ht="12" customHeight="1" thickBot="1" thickTop="1">
      <c r="A52" s="11" t="s">
        <v>98</v>
      </c>
      <c r="B52" s="21">
        <v>234.1981</v>
      </c>
      <c r="C52" s="21">
        <v>297.6438</v>
      </c>
      <c r="D52" s="21">
        <v>309.4524</v>
      </c>
      <c r="E52" s="21">
        <v>299.0944</v>
      </c>
      <c r="F52" s="21">
        <v>297.6664</v>
      </c>
    </row>
    <row r="53" spans="1:6" ht="12" customHeight="1" thickBot="1" thickTop="1">
      <c r="A53" s="11" t="s">
        <v>99</v>
      </c>
      <c r="B53" s="21">
        <v>187.4229</v>
      </c>
      <c r="C53" s="21">
        <v>233.5604</v>
      </c>
      <c r="D53" s="21">
        <v>244.1259</v>
      </c>
      <c r="E53" s="21">
        <v>243.0447</v>
      </c>
      <c r="F53" s="21">
        <v>238.5283</v>
      </c>
    </row>
    <row r="54" spans="1:6" ht="12" customHeight="1" thickBot="1" thickTop="1">
      <c r="A54" s="11" t="s">
        <v>100</v>
      </c>
      <c r="B54" s="21">
        <v>206.9905</v>
      </c>
      <c r="C54" s="21">
        <v>260.0475</v>
      </c>
      <c r="D54" s="21">
        <v>277.1868</v>
      </c>
      <c r="E54" s="21">
        <v>273.4764</v>
      </c>
      <c r="F54" s="21">
        <v>265.9021</v>
      </c>
    </row>
    <row r="55" spans="1:6" ht="12" customHeight="1" thickBot="1" thickTop="1">
      <c r="A55" s="11" t="s">
        <v>101</v>
      </c>
      <c r="B55" s="21">
        <v>378.215</v>
      </c>
      <c r="C55" s="21">
        <v>447.7284</v>
      </c>
      <c r="D55" s="21">
        <v>439.7862</v>
      </c>
      <c r="E55" s="21">
        <v>426.3017</v>
      </c>
      <c r="F55" s="21">
        <v>416.5831</v>
      </c>
    </row>
    <row r="56" spans="1:6" ht="12" customHeight="1" thickBot="1" thickTop="1">
      <c r="A56" s="11" t="s">
        <v>102</v>
      </c>
      <c r="B56" s="21">
        <v>193.9501</v>
      </c>
      <c r="C56" s="21">
        <v>232.2559</v>
      </c>
      <c r="D56" s="21">
        <v>243.414</v>
      </c>
      <c r="E56" s="21">
        <v>245.7009</v>
      </c>
      <c r="F56" s="21">
        <v>241.9593</v>
      </c>
    </row>
    <row r="57" spans="1:6" ht="12" customHeight="1" thickBot="1" thickTop="1">
      <c r="A57" s="11" t="s">
        <v>103</v>
      </c>
      <c r="B57" s="21">
        <v>204.0828</v>
      </c>
      <c r="C57" s="21">
        <v>246.5274</v>
      </c>
      <c r="D57" s="21">
        <v>261.9878</v>
      </c>
      <c r="E57" s="21">
        <v>257.8953</v>
      </c>
      <c r="F57" s="21">
        <v>254.217</v>
      </c>
    </row>
    <row r="58" spans="1:6" ht="12" customHeight="1" thickBot="1" thickTop="1">
      <c r="A58" s="11" t="s">
        <v>104</v>
      </c>
      <c r="B58" s="21">
        <v>198.2153</v>
      </c>
      <c r="C58" s="21">
        <v>241.254</v>
      </c>
      <c r="D58" s="21">
        <v>262.9989</v>
      </c>
      <c r="E58" s="21">
        <v>251.5047</v>
      </c>
      <c r="F58" s="21">
        <v>243.9156</v>
      </c>
    </row>
    <row r="59" spans="1:6" ht="12" customHeight="1" thickBot="1" thickTop="1">
      <c r="A59" s="11" t="s">
        <v>105</v>
      </c>
      <c r="B59" s="21">
        <v>229.9458</v>
      </c>
      <c r="C59" s="21">
        <v>276.2223</v>
      </c>
      <c r="D59" s="21">
        <v>297.5429</v>
      </c>
      <c r="E59" s="21">
        <v>288.7728</v>
      </c>
      <c r="F59" s="21">
        <v>288.6381</v>
      </c>
    </row>
    <row r="60" spans="1:6" ht="12" customHeight="1" hidden="1" thickBot="1" thickTop="1">
      <c r="A60" s="11" t="s">
        <v>42</v>
      </c>
      <c r="B60" s="21" t="s">
        <v>154</v>
      </c>
      <c r="C60" s="21" t="s">
        <v>154</v>
      </c>
      <c r="D60" s="21" t="s">
        <v>154</v>
      </c>
      <c r="E60" s="21" t="s">
        <v>154</v>
      </c>
      <c r="F60" s="21" t="s">
        <v>154</v>
      </c>
    </row>
    <row r="61" spans="1:6" ht="12" customHeight="1" hidden="1" thickBot="1" thickTop="1">
      <c r="A61" s="11" t="s">
        <v>43</v>
      </c>
      <c r="B61" s="21" t="s">
        <v>154</v>
      </c>
      <c r="C61" s="21" t="s">
        <v>154</v>
      </c>
      <c r="D61" s="21" t="s">
        <v>154</v>
      </c>
      <c r="E61" s="21" t="s">
        <v>154</v>
      </c>
      <c r="F61" s="21" t="s">
        <v>154</v>
      </c>
    </row>
    <row r="62" spans="1:6" ht="12" customHeight="1" hidden="1" thickBot="1" thickTop="1">
      <c r="A62" s="11" t="s">
        <v>44</v>
      </c>
      <c r="B62" s="21" t="s">
        <v>154</v>
      </c>
      <c r="C62" s="21" t="s">
        <v>154</v>
      </c>
      <c r="D62" s="21" t="s">
        <v>154</v>
      </c>
      <c r="E62" s="21" t="s">
        <v>154</v>
      </c>
      <c r="F62" s="21" t="s">
        <v>154</v>
      </c>
    </row>
    <row r="63" spans="1:6" ht="12" customHeight="1" hidden="1" thickBot="1" thickTop="1">
      <c r="A63" s="11" t="s">
        <v>45</v>
      </c>
      <c r="B63" s="21" t="s">
        <v>154</v>
      </c>
      <c r="C63" s="21" t="s">
        <v>154</v>
      </c>
      <c r="D63" s="21" t="s">
        <v>154</v>
      </c>
      <c r="E63" s="21" t="s">
        <v>154</v>
      </c>
      <c r="F63" s="21" t="s">
        <v>154</v>
      </c>
    </row>
    <row r="64" spans="1:6" ht="12" customHeight="1" hidden="1" thickBot="1" thickTop="1">
      <c r="A64" s="11" t="s">
        <v>46</v>
      </c>
      <c r="B64" s="21" t="s">
        <v>154</v>
      </c>
      <c r="C64" s="21" t="s">
        <v>154</v>
      </c>
      <c r="D64" s="21" t="s">
        <v>154</v>
      </c>
      <c r="E64" s="21" t="s">
        <v>154</v>
      </c>
      <c r="F64" s="21" t="s">
        <v>154</v>
      </c>
    </row>
    <row r="65" spans="1:6" ht="12" customHeight="1" thickBot="1" thickTop="1">
      <c r="A65" s="22" t="s">
        <v>167</v>
      </c>
      <c r="B65" s="23">
        <v>226.5994</v>
      </c>
      <c r="C65" s="23">
        <v>275.5139</v>
      </c>
      <c r="D65" s="23">
        <v>289.5972</v>
      </c>
      <c r="E65" s="23">
        <v>283.9888</v>
      </c>
      <c r="F65" s="23">
        <v>278.476</v>
      </c>
    </row>
    <row r="66" spans="1:6" ht="37.5" customHeight="1" thickTop="1">
      <c r="A66" s="134" t="s">
        <v>172</v>
      </c>
      <c r="B66" s="137"/>
      <c r="C66" s="137"/>
      <c r="D66" s="137"/>
      <c r="E66" s="137"/>
      <c r="F66" s="138"/>
    </row>
    <row r="67" spans="1:6" ht="12.75" customHeight="1" thickBot="1">
      <c r="A67" s="129" t="s">
        <v>35</v>
      </c>
      <c r="B67" s="130"/>
      <c r="C67" s="130"/>
      <c r="D67" s="130"/>
      <c r="E67" s="130"/>
      <c r="F67" s="131"/>
    </row>
    <row r="68" spans="1:6" ht="12" customHeight="1" thickTop="1">
      <c r="A68" s="24"/>
      <c r="B68" s="24"/>
      <c r="C68" s="24"/>
      <c r="D68" s="24"/>
      <c r="E68" s="24"/>
      <c r="F68" s="24"/>
    </row>
    <row r="123" ht="12" customHeight="1">
      <c r="A123" s="24"/>
    </row>
    <row r="124" ht="12" customHeight="1">
      <c r="A124" s="25"/>
    </row>
    <row r="125" ht="12" customHeight="1">
      <c r="A125" s="25"/>
    </row>
  </sheetData>
  <sheetProtection/>
  <mergeCells count="4">
    <mergeCell ref="A1:F1"/>
    <mergeCell ref="A2:F2"/>
    <mergeCell ref="A66:F66"/>
    <mergeCell ref="A67:F67"/>
  </mergeCells>
  <printOptions horizontalCentered="1"/>
  <pageMargins left="0.18" right="0.18" top="0.75" bottom="0.75" header="0.3" footer="0.3"/>
  <pageSetup horizontalDpi="600" verticalDpi="600" orientation="portrait" scale="91" r:id="rId1"/>
  <headerFooter>
    <oddHeader>&amp;L&amp;C&amp;R</oddHeader>
    <oddFooter>&amp;L&amp;C&amp;R</oddFooter>
  </headerFooter>
</worksheet>
</file>

<file path=xl/worksheets/sheet8.xml><?xml version="1.0" encoding="utf-8"?>
<worksheet xmlns="http://schemas.openxmlformats.org/spreadsheetml/2006/main" xmlns:r="http://schemas.openxmlformats.org/officeDocument/2006/relationships">
  <dimension ref="A1:F71"/>
  <sheetViews>
    <sheetView view="pageBreakPreview" zoomScaleSheetLayoutView="100" zoomScalePageLayoutView="0" workbookViewId="0" topLeftCell="A22">
      <selection activeCell="D16" sqref="D16"/>
    </sheetView>
  </sheetViews>
  <sheetFormatPr defaultColWidth="9.140625" defaultRowHeight="12" customHeight="1"/>
  <cols>
    <col min="1" max="1" width="27.140625" style="1" customWidth="1"/>
    <col min="2" max="4" width="12.8515625" style="1" customWidth="1"/>
    <col min="5" max="6" width="9.7109375" style="1" customWidth="1"/>
    <col min="7" max="16384" width="9.140625" style="1" customWidth="1"/>
  </cols>
  <sheetData>
    <row r="1" spans="1:6" ht="12" customHeight="1" thickBot="1" thickTop="1">
      <c r="A1" s="140" t="s">
        <v>28</v>
      </c>
      <c r="B1" s="141"/>
      <c r="C1" s="141"/>
      <c r="D1" s="141"/>
      <c r="E1" s="141"/>
      <c r="F1" s="142"/>
    </row>
    <row r="2" spans="1:6" ht="12" customHeight="1" thickBot="1" thickTop="1">
      <c r="A2" s="143" t="s">
        <v>176</v>
      </c>
      <c r="B2" s="144"/>
      <c r="C2" s="144"/>
      <c r="D2" s="144"/>
      <c r="E2" s="144"/>
      <c r="F2" s="145"/>
    </row>
    <row r="3" spans="1:6" ht="12" customHeight="1" thickBot="1" thickTop="1">
      <c r="A3" s="2"/>
      <c r="B3" s="2"/>
      <c r="C3" s="2"/>
      <c r="D3" s="2"/>
      <c r="E3" s="146" t="s">
        <v>29</v>
      </c>
      <c r="F3" s="147"/>
    </row>
    <row r="4" spans="1:6" ht="12" customHeight="1" thickBot="1" thickTop="1">
      <c r="A4" s="3" t="s">
        <v>30</v>
      </c>
      <c r="B4" s="4" t="s">
        <v>173</v>
      </c>
      <c r="C4" s="4" t="s">
        <v>174</v>
      </c>
      <c r="D4" s="4" t="s">
        <v>173</v>
      </c>
      <c r="E4" s="146" t="s">
        <v>175</v>
      </c>
      <c r="F4" s="147"/>
    </row>
    <row r="5" spans="1:6" ht="12" customHeight="1" thickBot="1" thickTop="1">
      <c r="A5" s="3" t="s">
        <v>31</v>
      </c>
      <c r="B5" s="4">
        <v>2011</v>
      </c>
      <c r="C5" s="4">
        <v>2012</v>
      </c>
      <c r="D5" s="4">
        <v>2012</v>
      </c>
      <c r="E5" s="5" t="s">
        <v>152</v>
      </c>
      <c r="F5" s="5" t="s">
        <v>142</v>
      </c>
    </row>
    <row r="6" spans="1:6" ht="12" customHeight="1" thickBot="1" thickTop="1">
      <c r="A6" s="6"/>
      <c r="B6" s="7"/>
      <c r="C6" s="8" t="s">
        <v>23</v>
      </c>
      <c r="D6" s="9" t="s">
        <v>32</v>
      </c>
      <c r="E6" s="6"/>
      <c r="F6" s="10"/>
    </row>
    <row r="7" spans="1:6" ht="12" customHeight="1" thickBot="1" thickTop="1">
      <c r="A7" s="11" t="s">
        <v>166</v>
      </c>
      <c r="B7" s="12">
        <v>916345</v>
      </c>
      <c r="C7" s="12">
        <v>920764</v>
      </c>
      <c r="D7" s="12">
        <v>919706</v>
      </c>
      <c r="E7" s="13">
        <f aca="true" t="shared" si="0" ref="E7:E38">IF(AND(ISNUMBER(D7),ISNUMBER(C7)),(D7-C7)/C7,"--")</f>
        <v>-0.0011490457924071748</v>
      </c>
      <c r="F7" s="13">
        <f aca="true" t="shared" si="1" ref="F7:F38">IF(AND(ISNUMBER(B7),ISNUMBER(D7)),(D7-B7)/B7,"--")</f>
        <v>0.0036678325303242773</v>
      </c>
    </row>
    <row r="8" spans="1:6" ht="12" customHeight="1" thickBot="1" thickTop="1">
      <c r="A8" s="11" t="s">
        <v>52</v>
      </c>
      <c r="B8" s="12">
        <v>90639</v>
      </c>
      <c r="C8" s="12">
        <v>89782</v>
      </c>
      <c r="D8" s="12">
        <v>90289</v>
      </c>
      <c r="E8" s="13">
        <f t="shared" si="0"/>
        <v>0.005647011650442182</v>
      </c>
      <c r="F8" s="13">
        <f t="shared" si="1"/>
        <v>-0.003861472434603206</v>
      </c>
    </row>
    <row r="9" spans="1:6" ht="12" customHeight="1" hidden="1" thickBot="1" thickTop="1">
      <c r="A9" s="11" t="s">
        <v>53</v>
      </c>
      <c r="B9" s="12" t="s">
        <v>154</v>
      </c>
      <c r="C9" s="12" t="s">
        <v>154</v>
      </c>
      <c r="D9" s="12" t="s">
        <v>154</v>
      </c>
      <c r="E9" s="13" t="str">
        <f t="shared" si="0"/>
        <v>--</v>
      </c>
      <c r="F9" s="13" t="str">
        <f t="shared" si="1"/>
        <v>--</v>
      </c>
    </row>
    <row r="10" spans="1:6" ht="12" customHeight="1" thickBot="1" thickTop="1">
      <c r="A10" s="11" t="s">
        <v>54</v>
      </c>
      <c r="B10" s="12">
        <v>1137378</v>
      </c>
      <c r="C10" s="12">
        <v>1128883</v>
      </c>
      <c r="D10" s="12">
        <v>1124669</v>
      </c>
      <c r="E10" s="13">
        <f t="shared" si="0"/>
        <v>-0.0037328934885191823</v>
      </c>
      <c r="F10" s="13">
        <f t="shared" si="1"/>
        <v>-0.011173945689120064</v>
      </c>
    </row>
    <row r="11" spans="1:6" ht="12" customHeight="1" thickBot="1" thickTop="1">
      <c r="A11" s="11" t="s">
        <v>55</v>
      </c>
      <c r="B11" s="12">
        <v>507466</v>
      </c>
      <c r="C11" s="12">
        <v>509224</v>
      </c>
      <c r="D11" s="12">
        <v>509349</v>
      </c>
      <c r="E11" s="13">
        <f t="shared" si="0"/>
        <v>0.0002454715410114213</v>
      </c>
      <c r="F11" s="13">
        <f t="shared" si="1"/>
        <v>0.003710593419066499</v>
      </c>
    </row>
    <row r="12" spans="1:6" ht="12" customHeight="1" thickBot="1" thickTop="1">
      <c r="A12" s="11" t="s">
        <v>56</v>
      </c>
      <c r="B12" s="12">
        <v>3904099</v>
      </c>
      <c r="C12" s="12">
        <v>4108565</v>
      </c>
      <c r="D12" s="12">
        <v>4127070</v>
      </c>
      <c r="E12" s="13">
        <f t="shared" si="0"/>
        <v>0.004504005656476166</v>
      </c>
      <c r="F12" s="13">
        <f t="shared" si="1"/>
        <v>0.05711202507928206</v>
      </c>
    </row>
    <row r="13" spans="1:6" ht="12" customHeight="1" thickBot="1" thickTop="1">
      <c r="A13" s="11" t="s">
        <v>57</v>
      </c>
      <c r="B13" s="12">
        <v>488527</v>
      </c>
      <c r="C13" s="12">
        <v>504741</v>
      </c>
      <c r="D13" s="12">
        <v>508679</v>
      </c>
      <c r="E13" s="13">
        <f t="shared" si="0"/>
        <v>0.00780202123465302</v>
      </c>
      <c r="F13" s="13">
        <f t="shared" si="1"/>
        <v>0.04125053477085197</v>
      </c>
    </row>
    <row r="14" spans="1:6" ht="12" customHeight="1" thickBot="1" thickTop="1">
      <c r="A14" s="88" t="s">
        <v>180</v>
      </c>
      <c r="B14" s="12">
        <v>405215</v>
      </c>
      <c r="C14" s="89">
        <v>420819</v>
      </c>
      <c r="D14" s="12">
        <v>424197</v>
      </c>
      <c r="E14" s="13">
        <f t="shared" si="0"/>
        <v>0.008027204094872143</v>
      </c>
      <c r="F14" s="13">
        <f t="shared" si="1"/>
        <v>0.04684426785780388</v>
      </c>
    </row>
    <row r="15" spans="1:6" ht="12" customHeight="1" thickBot="1" thickTop="1">
      <c r="A15" s="11" t="s">
        <v>59</v>
      </c>
      <c r="B15" s="12">
        <v>148525</v>
      </c>
      <c r="C15" s="12">
        <v>153651</v>
      </c>
      <c r="D15" s="12">
        <v>152507</v>
      </c>
      <c r="E15" s="13">
        <f t="shared" si="0"/>
        <v>-0.007445444546407117</v>
      </c>
      <c r="F15" s="13">
        <f t="shared" si="1"/>
        <v>0.0268103012960781</v>
      </c>
    </row>
    <row r="16" spans="1:6" ht="12" customHeight="1" thickBot="1" thickTop="1">
      <c r="A16" s="11" t="s">
        <v>60</v>
      </c>
      <c r="B16" s="12">
        <v>141112</v>
      </c>
      <c r="C16" s="12">
        <v>145398</v>
      </c>
      <c r="D16" s="12">
        <v>145054</v>
      </c>
      <c r="E16" s="13">
        <f t="shared" si="0"/>
        <v>-0.0023659197513033192</v>
      </c>
      <c r="F16" s="13">
        <f t="shared" si="1"/>
        <v>0.027935257100742673</v>
      </c>
    </row>
    <row r="17" spans="1:6" ht="12" customHeight="1" thickBot="1" thickTop="1">
      <c r="A17" s="11" t="s">
        <v>61</v>
      </c>
      <c r="B17" s="12">
        <v>3297834</v>
      </c>
      <c r="C17" s="12">
        <v>3541637</v>
      </c>
      <c r="D17" s="12">
        <v>3562318</v>
      </c>
      <c r="E17" s="13">
        <f t="shared" si="0"/>
        <v>0.00583939008994993</v>
      </c>
      <c r="F17" s="13">
        <f t="shared" si="1"/>
        <v>0.08019930657516418</v>
      </c>
    </row>
    <row r="18" spans="1:6" ht="12" customHeight="1" thickBot="1" thickTop="1">
      <c r="A18" s="11" t="s">
        <v>62</v>
      </c>
      <c r="B18" s="12">
        <v>1885046</v>
      </c>
      <c r="C18" s="12">
        <v>1972221</v>
      </c>
      <c r="D18" s="12">
        <v>1969534</v>
      </c>
      <c r="E18" s="13">
        <f t="shared" si="0"/>
        <v>-0.0013624233795299816</v>
      </c>
      <c r="F18" s="13">
        <f t="shared" si="1"/>
        <v>0.04482012640540337</v>
      </c>
    </row>
    <row r="19" spans="1:6" ht="12" customHeight="1" thickBot="1" thickTop="1">
      <c r="A19" s="11" t="s">
        <v>63</v>
      </c>
      <c r="B19" s="12">
        <v>43954</v>
      </c>
      <c r="C19" s="12">
        <v>45130</v>
      </c>
      <c r="D19" s="12">
        <v>45380</v>
      </c>
      <c r="E19" s="13">
        <f t="shared" si="0"/>
        <v>0.005539552404165743</v>
      </c>
      <c r="F19" s="13">
        <f t="shared" si="1"/>
        <v>0.032443008599899896</v>
      </c>
    </row>
    <row r="20" spans="1:6" ht="12" customHeight="1" thickBot="1" thickTop="1">
      <c r="A20" s="11" t="s">
        <v>64</v>
      </c>
      <c r="B20" s="12">
        <v>173143</v>
      </c>
      <c r="C20" s="12">
        <v>187034</v>
      </c>
      <c r="D20" s="12">
        <v>187917</v>
      </c>
      <c r="E20" s="13">
        <f t="shared" si="0"/>
        <v>0.004721066757915673</v>
      </c>
      <c r="F20" s="13">
        <f t="shared" si="1"/>
        <v>0.08532831243538577</v>
      </c>
    </row>
    <row r="21" spans="1:6" ht="12" customHeight="1" thickBot="1" thickTop="1">
      <c r="A21" s="11" t="s">
        <v>65</v>
      </c>
      <c r="B21" s="12">
        <v>236395</v>
      </c>
      <c r="C21" s="12">
        <v>226759</v>
      </c>
      <c r="D21" s="12">
        <v>227854</v>
      </c>
      <c r="E21" s="13">
        <f t="shared" si="0"/>
        <v>0.004828915280099136</v>
      </c>
      <c r="F21" s="13">
        <f t="shared" si="1"/>
        <v>-0.03613020579961505</v>
      </c>
    </row>
    <row r="22" spans="1:6" ht="12" customHeight="1" thickBot="1" thickTop="1">
      <c r="A22" s="11" t="s">
        <v>66</v>
      </c>
      <c r="B22" s="12">
        <v>1879585</v>
      </c>
      <c r="C22" s="12">
        <v>2012520</v>
      </c>
      <c r="D22" s="12">
        <v>2051286</v>
      </c>
      <c r="E22" s="13">
        <f t="shared" si="0"/>
        <v>0.019262417267902926</v>
      </c>
      <c r="F22" s="13">
        <f t="shared" si="1"/>
        <v>0.09135048428243468</v>
      </c>
    </row>
    <row r="23" spans="1:6" ht="12" customHeight="1" thickBot="1" thickTop="1">
      <c r="A23" s="11" t="s">
        <v>67</v>
      </c>
      <c r="B23" s="12">
        <v>906446</v>
      </c>
      <c r="C23" s="12">
        <v>922564</v>
      </c>
      <c r="D23" s="12">
        <v>923750</v>
      </c>
      <c r="E23" s="13">
        <f t="shared" si="0"/>
        <v>0.0012855476693215864</v>
      </c>
      <c r="F23" s="13">
        <f t="shared" si="1"/>
        <v>0.01908994027222802</v>
      </c>
    </row>
    <row r="24" spans="1:6" ht="12" customHeight="1" thickBot="1" thickTop="1">
      <c r="A24" s="11" t="s">
        <v>68</v>
      </c>
      <c r="B24" s="12">
        <v>403116</v>
      </c>
      <c r="C24" s="12">
        <v>418440</v>
      </c>
      <c r="D24" s="12">
        <v>417418</v>
      </c>
      <c r="E24" s="13">
        <f t="shared" si="0"/>
        <v>-0.0024424051237931363</v>
      </c>
      <c r="F24" s="13">
        <f t="shared" si="1"/>
        <v>0.035478621538217285</v>
      </c>
    </row>
    <row r="25" spans="1:6" ht="12" customHeight="1" thickBot="1" thickTop="1">
      <c r="A25" s="11" t="s">
        <v>69</v>
      </c>
      <c r="B25" s="12">
        <v>299591</v>
      </c>
      <c r="C25" s="12">
        <v>314932</v>
      </c>
      <c r="D25" s="12">
        <v>315394</v>
      </c>
      <c r="E25" s="13">
        <f t="shared" si="0"/>
        <v>0.0014669833487864048</v>
      </c>
      <c r="F25" s="13">
        <f t="shared" si="1"/>
        <v>0.05274858056483673</v>
      </c>
    </row>
    <row r="26" spans="1:6" ht="12" customHeight="1" thickBot="1" thickTop="1">
      <c r="A26" s="11" t="s">
        <v>70</v>
      </c>
      <c r="B26" s="12">
        <v>844144</v>
      </c>
      <c r="C26" s="12">
        <v>865540</v>
      </c>
      <c r="D26" s="12">
        <v>867345</v>
      </c>
      <c r="E26" s="13">
        <f t="shared" si="0"/>
        <v>0.0020854033320239387</v>
      </c>
      <c r="F26" s="13">
        <f t="shared" si="1"/>
        <v>0.027484647169203357</v>
      </c>
    </row>
    <row r="27" spans="1:6" ht="12" customHeight="1" thickBot="1" thickTop="1">
      <c r="A27" s="88" t="s">
        <v>181</v>
      </c>
      <c r="B27" s="12">
        <v>911130</v>
      </c>
      <c r="C27" s="89">
        <v>969609</v>
      </c>
      <c r="D27" s="89">
        <v>986234</v>
      </c>
      <c r="E27" s="13">
        <f t="shared" si="0"/>
        <v>0.017146086721554772</v>
      </c>
      <c r="F27" s="13">
        <f t="shared" si="1"/>
        <v>0.08242951060770691</v>
      </c>
    </row>
    <row r="28" spans="1:6" ht="12" customHeight="1" thickBot="1" thickTop="1">
      <c r="A28" s="11" t="s">
        <v>72</v>
      </c>
      <c r="B28" s="12">
        <v>253278</v>
      </c>
      <c r="C28" s="12">
        <v>249099</v>
      </c>
      <c r="D28" s="12">
        <v>249792</v>
      </c>
      <c r="E28" s="13">
        <f t="shared" si="0"/>
        <v>0.0027820264232293183</v>
      </c>
      <c r="F28" s="13">
        <f t="shared" si="1"/>
        <v>-0.01376353256105939</v>
      </c>
    </row>
    <row r="29" spans="1:6" ht="12" customHeight="1" thickBot="1" thickTop="1">
      <c r="A29" s="88" t="s">
        <v>182</v>
      </c>
      <c r="B29" s="12">
        <v>710675</v>
      </c>
      <c r="C29" s="89">
        <v>750784</v>
      </c>
      <c r="D29" s="12">
        <v>754171</v>
      </c>
      <c r="E29" s="13">
        <f t="shared" si="0"/>
        <v>0.004511284204245162</v>
      </c>
      <c r="F29" s="13">
        <f t="shared" si="1"/>
        <v>0.06120378513385162</v>
      </c>
    </row>
    <row r="30" spans="1:6" ht="12" customHeight="1" thickBot="1" thickTop="1">
      <c r="A30" s="11" t="s">
        <v>74</v>
      </c>
      <c r="B30" s="12">
        <v>845334</v>
      </c>
      <c r="C30" s="12">
        <v>886055</v>
      </c>
      <c r="D30" s="12">
        <v>885564</v>
      </c>
      <c r="E30" s="13">
        <f t="shared" si="0"/>
        <v>-0.0005541416729209812</v>
      </c>
      <c r="F30" s="13">
        <f t="shared" si="1"/>
        <v>0.04759065647424568</v>
      </c>
    </row>
    <row r="31" spans="1:6" ht="12" customHeight="1" thickBot="1" thickTop="1">
      <c r="A31" s="11" t="s">
        <v>75</v>
      </c>
      <c r="B31" s="12">
        <v>1843646</v>
      </c>
      <c r="C31" s="12">
        <v>1796122</v>
      </c>
      <c r="D31" s="12">
        <v>1790024</v>
      </c>
      <c r="E31" s="13">
        <f t="shared" si="0"/>
        <v>-0.0033950923155554023</v>
      </c>
      <c r="F31" s="13">
        <f t="shared" si="1"/>
        <v>-0.029084759221672706</v>
      </c>
    </row>
    <row r="32" spans="1:6" ht="12" customHeight="1" thickBot="1" thickTop="1">
      <c r="A32" s="11" t="s">
        <v>76</v>
      </c>
      <c r="B32" s="12">
        <v>536546</v>
      </c>
      <c r="C32" s="12">
        <v>545690</v>
      </c>
      <c r="D32" s="12">
        <v>545538</v>
      </c>
      <c r="E32" s="13">
        <f t="shared" si="0"/>
        <v>-0.00027854642745881364</v>
      </c>
      <c r="F32" s="13">
        <f t="shared" si="1"/>
        <v>0.016759047686498454</v>
      </c>
    </row>
    <row r="33" spans="1:6" ht="12" customHeight="1" thickBot="1" thickTop="1">
      <c r="A33" s="88" t="s">
        <v>183</v>
      </c>
      <c r="B33" s="12">
        <v>651696</v>
      </c>
      <c r="C33" s="89">
        <v>672441</v>
      </c>
      <c r="D33" s="12">
        <v>672339</v>
      </c>
      <c r="E33" s="13">
        <f t="shared" si="0"/>
        <v>-0.00015168617023649658</v>
      </c>
      <c r="F33" s="13">
        <f t="shared" si="1"/>
        <v>0.03167581203505929</v>
      </c>
    </row>
    <row r="34" spans="1:6" ht="12" customHeight="1" thickBot="1" thickTop="1">
      <c r="A34" s="11" t="s">
        <v>78</v>
      </c>
      <c r="B34" s="12">
        <v>961801</v>
      </c>
      <c r="C34" s="12">
        <v>938507</v>
      </c>
      <c r="D34" s="12">
        <v>940064</v>
      </c>
      <c r="E34" s="13">
        <f t="shared" si="0"/>
        <v>0.0016590179934726113</v>
      </c>
      <c r="F34" s="13">
        <f t="shared" si="1"/>
        <v>-0.022600309211572873</v>
      </c>
    </row>
    <row r="35" spans="1:6" ht="12" customHeight="1" thickBot="1" thickTop="1">
      <c r="A35" s="11" t="s">
        <v>79</v>
      </c>
      <c r="B35" s="12">
        <v>127185</v>
      </c>
      <c r="C35" s="12">
        <v>128124</v>
      </c>
      <c r="D35" s="12">
        <v>131681</v>
      </c>
      <c r="E35" s="13">
        <f t="shared" si="0"/>
        <v>0.027762167899847024</v>
      </c>
      <c r="F35" s="13">
        <f t="shared" si="1"/>
        <v>0.035350080591264696</v>
      </c>
    </row>
    <row r="36" spans="1:6" ht="12" customHeight="1" thickBot="1" thickTop="1">
      <c r="A36" s="11" t="s">
        <v>80</v>
      </c>
      <c r="B36" s="12">
        <v>175414</v>
      </c>
      <c r="C36" s="12">
        <v>175402</v>
      </c>
      <c r="D36" s="12">
        <v>177523</v>
      </c>
      <c r="E36" s="13">
        <f t="shared" si="0"/>
        <v>0.012092222437600483</v>
      </c>
      <c r="F36" s="13">
        <f t="shared" si="1"/>
        <v>0.012022985622584286</v>
      </c>
    </row>
    <row r="37" spans="1:6" ht="12" customHeight="1" thickBot="1" thickTop="1">
      <c r="A37" s="11" t="s">
        <v>81</v>
      </c>
      <c r="B37" s="12">
        <v>353889</v>
      </c>
      <c r="C37" s="12">
        <v>360777</v>
      </c>
      <c r="D37" s="12">
        <v>358892</v>
      </c>
      <c r="E37" s="13">
        <f t="shared" si="0"/>
        <v>-0.005224834177345008</v>
      </c>
      <c r="F37" s="13">
        <f t="shared" si="1"/>
        <v>0.014137201212809666</v>
      </c>
    </row>
    <row r="38" spans="1:6" ht="12" customHeight="1" thickBot="1" thickTop="1">
      <c r="A38" s="11" t="s">
        <v>82</v>
      </c>
      <c r="B38" s="12">
        <v>115730</v>
      </c>
      <c r="C38" s="12">
        <v>119014</v>
      </c>
      <c r="D38" s="12">
        <v>118838</v>
      </c>
      <c r="E38" s="13">
        <f t="shared" si="0"/>
        <v>-0.0014788176180953502</v>
      </c>
      <c r="F38" s="13">
        <f t="shared" si="1"/>
        <v>0.026855612200812236</v>
      </c>
    </row>
    <row r="39" spans="1:6" ht="12" customHeight="1" thickBot="1" thickTop="1">
      <c r="A39" s="88" t="s">
        <v>184</v>
      </c>
      <c r="B39" s="12">
        <v>809026</v>
      </c>
      <c r="C39" s="89">
        <v>882345</v>
      </c>
      <c r="D39" s="89">
        <v>906148</v>
      </c>
      <c r="E39" s="13">
        <f aca="true" t="shared" si="2" ref="E39:E67">IF(AND(ISNUMBER(D39),ISNUMBER(C39)),(D39-C39)/C39,"--")</f>
        <v>0.02697697612611847</v>
      </c>
      <c r="F39" s="13">
        <f aca="true" t="shared" si="3" ref="F39:F67">IF(AND(ISNUMBER(B39),ISNUMBER(D39)),(D39-B39)/B39,"--")</f>
        <v>0.12004805778800681</v>
      </c>
    </row>
    <row r="40" spans="1:6" ht="12" customHeight="1" thickBot="1" thickTop="1">
      <c r="A40" s="11" t="s">
        <v>84</v>
      </c>
      <c r="B40" s="12">
        <v>437540</v>
      </c>
      <c r="C40" s="12">
        <v>442217</v>
      </c>
      <c r="D40" s="12">
        <v>442631</v>
      </c>
      <c r="E40" s="13">
        <f t="shared" si="2"/>
        <v>0.0009361919600558097</v>
      </c>
      <c r="F40" s="13">
        <f t="shared" si="3"/>
        <v>0.011635507610732733</v>
      </c>
    </row>
    <row r="41" spans="1:6" ht="12" customHeight="1" thickBot="1" thickTop="1">
      <c r="A41" s="88" t="s">
        <v>185</v>
      </c>
      <c r="B41" s="12">
        <v>3068575</v>
      </c>
      <c r="C41" s="89">
        <v>3152122</v>
      </c>
      <c r="D41" s="89">
        <v>3186236</v>
      </c>
      <c r="E41" s="13">
        <f t="shared" si="2"/>
        <v>0.010822550650006566</v>
      </c>
      <c r="F41" s="13">
        <f t="shared" si="3"/>
        <v>0.03834385667614446</v>
      </c>
    </row>
    <row r="42" spans="1:6" ht="12" customHeight="1" thickBot="1" thickTop="1">
      <c r="A42" s="11" t="s">
        <v>86</v>
      </c>
      <c r="B42" s="12">
        <v>1660591</v>
      </c>
      <c r="C42" s="12">
        <v>1738799</v>
      </c>
      <c r="D42" s="12">
        <v>1726440</v>
      </c>
      <c r="E42" s="13">
        <f t="shared" si="2"/>
        <v>-0.007107779565090617</v>
      </c>
      <c r="F42" s="13">
        <f t="shared" si="3"/>
        <v>0.039653954525828455</v>
      </c>
    </row>
    <row r="43" spans="1:6" ht="12" customHeight="1" thickBot="1" thickTop="1">
      <c r="A43" s="11" t="s">
        <v>87</v>
      </c>
      <c r="B43" s="12">
        <v>59600</v>
      </c>
      <c r="C43" s="12">
        <v>57565</v>
      </c>
      <c r="D43" s="12">
        <v>57658</v>
      </c>
      <c r="E43" s="13">
        <f t="shared" si="2"/>
        <v>0.0016155650134630417</v>
      </c>
      <c r="F43" s="13">
        <f t="shared" si="3"/>
        <v>-0.032583892617449664</v>
      </c>
    </row>
    <row r="44" spans="1:6" ht="12" customHeight="1" thickBot="1" thickTop="1">
      <c r="A44" s="11" t="s">
        <v>88</v>
      </c>
      <c r="B44" s="12">
        <v>1816920</v>
      </c>
      <c r="C44" s="12">
        <v>1816409</v>
      </c>
      <c r="D44" s="12">
        <v>1832777</v>
      </c>
      <c r="E44" s="13">
        <f t="shared" si="2"/>
        <v>0.009011186357257644</v>
      </c>
      <c r="F44" s="13">
        <f t="shared" si="3"/>
        <v>0.008727406820333312</v>
      </c>
    </row>
    <row r="45" spans="1:6" ht="12" customHeight="1" thickBot="1" thickTop="1">
      <c r="A45" s="11" t="s">
        <v>89</v>
      </c>
      <c r="B45" s="12">
        <v>622774</v>
      </c>
      <c r="C45" s="12">
        <v>621286</v>
      </c>
      <c r="D45" s="12">
        <v>619440</v>
      </c>
      <c r="E45" s="13">
        <f t="shared" si="2"/>
        <v>-0.00297125639399568</v>
      </c>
      <c r="F45" s="13">
        <f t="shared" si="3"/>
        <v>-0.005353466907738602</v>
      </c>
    </row>
    <row r="46" spans="1:6" ht="12" customHeight="1" thickBot="1" thickTop="1">
      <c r="A46" s="11" t="s">
        <v>90</v>
      </c>
      <c r="B46" s="12">
        <v>805396</v>
      </c>
      <c r="C46" s="12">
        <v>817748</v>
      </c>
      <c r="D46" s="12">
        <v>815377</v>
      </c>
      <c r="E46" s="13">
        <f t="shared" si="2"/>
        <v>-0.0028994262291072554</v>
      </c>
      <c r="F46" s="13">
        <f t="shared" si="3"/>
        <v>0.012392661498194677</v>
      </c>
    </row>
    <row r="47" spans="1:6" ht="12" customHeight="1" thickBot="1" thickTop="1">
      <c r="A47" s="88" t="s">
        <v>186</v>
      </c>
      <c r="B47" s="12">
        <v>1801249</v>
      </c>
      <c r="C47" s="89">
        <v>1797976</v>
      </c>
      <c r="D47" s="12">
        <v>1761270</v>
      </c>
      <c r="E47" s="13">
        <f t="shared" si="2"/>
        <v>-0.020415177955656807</v>
      </c>
      <c r="F47" s="13">
        <f t="shared" si="3"/>
        <v>-0.022195154584402268</v>
      </c>
    </row>
    <row r="48" spans="1:6" ht="12" customHeight="1" hidden="1" thickBot="1" thickTop="1">
      <c r="A48" s="11" t="s">
        <v>92</v>
      </c>
      <c r="B48" s="12" t="s">
        <v>154</v>
      </c>
      <c r="C48" s="12" t="s">
        <v>154</v>
      </c>
      <c r="D48" s="12" t="s">
        <v>154</v>
      </c>
      <c r="E48" s="13" t="str">
        <f t="shared" si="2"/>
        <v>--</v>
      </c>
      <c r="F48" s="13" t="str">
        <f t="shared" si="3"/>
        <v>--</v>
      </c>
    </row>
    <row r="49" spans="1:6" ht="12" customHeight="1" thickBot="1" thickTop="1">
      <c r="A49" s="88" t="s">
        <v>187</v>
      </c>
      <c r="B49" s="12">
        <v>170547</v>
      </c>
      <c r="C49" s="89">
        <v>178630</v>
      </c>
      <c r="D49" s="12">
        <v>179127</v>
      </c>
      <c r="E49" s="13">
        <f t="shared" si="2"/>
        <v>0.002782287409729609</v>
      </c>
      <c r="F49" s="13">
        <f t="shared" si="3"/>
        <v>0.05030871255431054</v>
      </c>
    </row>
    <row r="50" spans="1:6" ht="12" customHeight="1" thickBot="1" thickTop="1">
      <c r="A50" s="11" t="s">
        <v>94</v>
      </c>
      <c r="B50" s="12">
        <v>869018</v>
      </c>
      <c r="C50" s="12">
        <v>878636</v>
      </c>
      <c r="D50" s="12">
        <v>879358</v>
      </c>
      <c r="E50" s="13">
        <f t="shared" si="2"/>
        <v>0.0008217282242020587</v>
      </c>
      <c r="F50" s="13">
        <f t="shared" si="3"/>
        <v>0.01189848771832114</v>
      </c>
    </row>
    <row r="51" spans="1:6" ht="12" customHeight="1" thickBot="1" thickTop="1">
      <c r="A51" s="11" t="s">
        <v>95</v>
      </c>
      <c r="B51" s="12">
        <v>104007</v>
      </c>
      <c r="C51" s="12">
        <v>103821</v>
      </c>
      <c r="D51" s="12">
        <v>103832</v>
      </c>
      <c r="E51" s="13">
        <f t="shared" si="2"/>
        <v>0.00010595158975544446</v>
      </c>
      <c r="F51" s="13">
        <f t="shared" si="3"/>
        <v>-0.0016825790571788437</v>
      </c>
    </row>
    <row r="52" spans="1:6" ht="12" customHeight="1" thickBot="1" thickTop="1">
      <c r="A52" s="11" t="s">
        <v>96</v>
      </c>
      <c r="B52" s="12">
        <v>1288879</v>
      </c>
      <c r="C52" s="12">
        <v>1332860</v>
      </c>
      <c r="D52" s="12">
        <v>1326541</v>
      </c>
      <c r="E52" s="13">
        <f t="shared" si="2"/>
        <v>-0.004740933031226085</v>
      </c>
      <c r="F52" s="13">
        <f t="shared" si="3"/>
        <v>0.02922074143499894</v>
      </c>
    </row>
    <row r="53" spans="1:6" ht="12" customHeight="1" thickBot="1" thickTop="1">
      <c r="A53" s="11" t="s">
        <v>97</v>
      </c>
      <c r="B53" s="12">
        <v>4179010</v>
      </c>
      <c r="C53" s="12">
        <v>4111672</v>
      </c>
      <c r="D53" s="12">
        <v>4102800</v>
      </c>
      <c r="E53" s="13">
        <f t="shared" si="2"/>
        <v>-0.0021577596656542643</v>
      </c>
      <c r="F53" s="13">
        <f t="shared" si="3"/>
        <v>-0.01823637655808433</v>
      </c>
    </row>
    <row r="54" spans="1:6" ht="12" customHeight="1" thickBot="1" thickTop="1">
      <c r="A54" s="11" t="s">
        <v>98</v>
      </c>
      <c r="B54" s="12">
        <v>285824</v>
      </c>
      <c r="C54" s="12">
        <v>258722</v>
      </c>
      <c r="D54" s="12">
        <v>258188</v>
      </c>
      <c r="E54" s="13">
        <f t="shared" si="2"/>
        <v>-0.002063991465743153</v>
      </c>
      <c r="F54" s="13">
        <f t="shared" si="3"/>
        <v>-0.09668887147335423</v>
      </c>
    </row>
    <row r="55" spans="1:6" ht="12" customHeight="1" thickBot="1" thickTop="1">
      <c r="A55" s="11" t="s">
        <v>99</v>
      </c>
      <c r="B55" s="12">
        <v>95652</v>
      </c>
      <c r="C55" s="12">
        <v>100111</v>
      </c>
      <c r="D55" s="12">
        <v>100624</v>
      </c>
      <c r="E55" s="13">
        <f t="shared" si="2"/>
        <v>0.005124312013664832</v>
      </c>
      <c r="F55" s="13">
        <f t="shared" si="3"/>
        <v>0.05198009450926275</v>
      </c>
    </row>
    <row r="56" spans="1:6" ht="12" customHeight="1" thickBot="1" thickTop="1">
      <c r="A56" s="88" t="s">
        <v>188</v>
      </c>
      <c r="B56" s="12">
        <v>908527</v>
      </c>
      <c r="C56" s="89">
        <v>937224</v>
      </c>
      <c r="D56" s="12">
        <v>936337</v>
      </c>
      <c r="E56" s="13">
        <f t="shared" si="2"/>
        <v>-0.0009464119570134781</v>
      </c>
      <c r="F56" s="13">
        <f t="shared" si="3"/>
        <v>0.030609987375168818</v>
      </c>
    </row>
    <row r="57" spans="1:6" ht="12" customHeight="1" thickBot="1" thickTop="1">
      <c r="A57" s="11" t="s">
        <v>101</v>
      </c>
      <c r="B57" s="12">
        <v>24336</v>
      </c>
      <c r="C57" s="12">
        <v>26724</v>
      </c>
      <c r="D57" s="12">
        <v>26973</v>
      </c>
      <c r="E57" s="13">
        <f t="shared" si="2"/>
        <v>0.009317467444993264</v>
      </c>
      <c r="F57" s="13">
        <f t="shared" si="3"/>
        <v>0.10835798816568047</v>
      </c>
    </row>
    <row r="58" spans="1:6" ht="12" customHeight="1" thickBot="1" thickTop="1">
      <c r="A58" s="11" t="s">
        <v>102</v>
      </c>
      <c r="B58" s="12">
        <v>1102830</v>
      </c>
      <c r="C58" s="12">
        <v>1109014</v>
      </c>
      <c r="D58" s="12">
        <v>1114742</v>
      </c>
      <c r="E58" s="13">
        <f t="shared" si="2"/>
        <v>0.005164948323465709</v>
      </c>
      <c r="F58" s="13">
        <f t="shared" si="3"/>
        <v>0.010801302104585476</v>
      </c>
    </row>
    <row r="59" spans="1:6" ht="12" customHeight="1" thickBot="1" thickTop="1">
      <c r="A59" s="88" t="s">
        <v>189</v>
      </c>
      <c r="B59" s="12">
        <v>345833</v>
      </c>
      <c r="C59" s="89">
        <v>350217</v>
      </c>
      <c r="D59" s="89">
        <v>349754</v>
      </c>
      <c r="E59" s="13">
        <f t="shared" si="2"/>
        <v>-0.0013220374796197787</v>
      </c>
      <c r="F59" s="13">
        <f t="shared" si="3"/>
        <v>0.011337842253341932</v>
      </c>
    </row>
    <row r="60" spans="1:6" ht="12" customHeight="1" thickBot="1" thickTop="1">
      <c r="A60" s="88" t="s">
        <v>190</v>
      </c>
      <c r="B60" s="12">
        <v>828661</v>
      </c>
      <c r="C60" s="12">
        <v>848832</v>
      </c>
      <c r="D60" s="12">
        <v>846950</v>
      </c>
      <c r="E60" s="13">
        <f t="shared" si="2"/>
        <v>-0.0022171642916383925</v>
      </c>
      <c r="F60" s="13">
        <f t="shared" si="3"/>
        <v>0.02207054513244861</v>
      </c>
    </row>
    <row r="61" spans="1:6" ht="12" customHeight="1" thickBot="1" thickTop="1">
      <c r="A61" s="11" t="s">
        <v>105</v>
      </c>
      <c r="B61" s="12">
        <v>34476</v>
      </c>
      <c r="C61" s="12">
        <v>38914</v>
      </c>
      <c r="D61" s="12">
        <v>38417</v>
      </c>
      <c r="E61" s="13">
        <f t="shared" si="2"/>
        <v>-0.012771753096571928</v>
      </c>
      <c r="F61" s="13">
        <f t="shared" si="3"/>
        <v>0.11431140503538693</v>
      </c>
    </row>
    <row r="62" spans="1:6" ht="12" customHeight="1" hidden="1" thickBot="1" thickTop="1">
      <c r="A62" s="11" t="s">
        <v>42</v>
      </c>
      <c r="B62" s="12" t="s">
        <v>154</v>
      </c>
      <c r="C62" s="12" t="s">
        <v>154</v>
      </c>
      <c r="D62" s="12" t="s">
        <v>154</v>
      </c>
      <c r="E62" s="13" t="str">
        <f t="shared" si="2"/>
        <v>--</v>
      </c>
      <c r="F62" s="13" t="str">
        <f t="shared" si="3"/>
        <v>--</v>
      </c>
    </row>
    <row r="63" spans="1:6" ht="12" customHeight="1" hidden="1" thickBot="1" thickTop="1">
      <c r="A63" s="11" t="s">
        <v>43</v>
      </c>
      <c r="B63" s="12" t="s">
        <v>154</v>
      </c>
      <c r="C63" s="12" t="s">
        <v>154</v>
      </c>
      <c r="D63" s="12" t="s">
        <v>154</v>
      </c>
      <c r="E63" s="13" t="str">
        <f t="shared" si="2"/>
        <v>--</v>
      </c>
      <c r="F63" s="13" t="str">
        <f t="shared" si="3"/>
        <v>--</v>
      </c>
    </row>
    <row r="64" spans="1:6" ht="12" customHeight="1" hidden="1" thickBot="1" thickTop="1">
      <c r="A64" s="11" t="s">
        <v>44</v>
      </c>
      <c r="B64" s="12" t="s">
        <v>154</v>
      </c>
      <c r="C64" s="12" t="s">
        <v>154</v>
      </c>
      <c r="D64" s="12" t="s">
        <v>154</v>
      </c>
      <c r="E64" s="13" t="str">
        <f t="shared" si="2"/>
        <v>--</v>
      </c>
      <c r="F64" s="13" t="str">
        <f t="shared" si="3"/>
        <v>--</v>
      </c>
    </row>
    <row r="65" spans="1:6" ht="12" customHeight="1" hidden="1" thickBot="1" thickTop="1">
      <c r="A65" s="11" t="s">
        <v>45</v>
      </c>
      <c r="B65" s="12" t="s">
        <v>154</v>
      </c>
      <c r="C65" s="12" t="s">
        <v>154</v>
      </c>
      <c r="D65" s="12" t="s">
        <v>154</v>
      </c>
      <c r="E65" s="13" t="str">
        <f t="shared" si="2"/>
        <v>--</v>
      </c>
      <c r="F65" s="13" t="str">
        <f t="shared" si="3"/>
        <v>--</v>
      </c>
    </row>
    <row r="66" spans="1:6" ht="12" customHeight="1" hidden="1" thickBot="1" thickTop="1">
      <c r="A66" s="11" t="s">
        <v>46</v>
      </c>
      <c r="B66" s="12" t="s">
        <v>154</v>
      </c>
      <c r="C66" s="12" t="s">
        <v>154</v>
      </c>
      <c r="D66" s="12" t="s">
        <v>154</v>
      </c>
      <c r="E66" s="13" t="str">
        <f t="shared" si="2"/>
        <v>--</v>
      </c>
      <c r="F66" s="13" t="str">
        <f t="shared" si="3"/>
        <v>--</v>
      </c>
    </row>
    <row r="67" spans="1:6" ht="12" customHeight="1" thickBot="1" thickTop="1">
      <c r="A67" s="14" t="s">
        <v>47</v>
      </c>
      <c r="B67" s="15">
        <v>46514155</v>
      </c>
      <c r="C67" s="15">
        <v>47682072</v>
      </c>
      <c r="D67" s="15">
        <v>47791996</v>
      </c>
      <c r="E67" s="16">
        <f t="shared" si="2"/>
        <v>0.002305352837854865</v>
      </c>
      <c r="F67" s="16">
        <f t="shared" si="3"/>
        <v>0.027472088872731323</v>
      </c>
    </row>
    <row r="68" spans="1:6" ht="24" customHeight="1" thickTop="1">
      <c r="A68" s="148" t="s">
        <v>48</v>
      </c>
      <c r="B68" s="149"/>
      <c r="C68" s="80" t="s">
        <v>49</v>
      </c>
      <c r="D68" s="150" t="s">
        <v>107</v>
      </c>
      <c r="E68" s="150"/>
      <c r="F68" s="151"/>
    </row>
    <row r="69" spans="1:6" ht="24" customHeight="1">
      <c r="A69" s="152" t="s">
        <v>50</v>
      </c>
      <c r="B69" s="153"/>
      <c r="C69" s="153"/>
      <c r="D69" s="153"/>
      <c r="E69" s="153"/>
      <c r="F69" s="154"/>
    </row>
    <row r="70" spans="1:6" ht="12" customHeight="1" thickBot="1">
      <c r="A70" s="129" t="str">
        <f>SUBSTITUTE(SUBSTITUTE(A71,"#PreviousMonth#",IF(C5=D5,C4,C4&amp;" "&amp;C5)),"#CurrentMonth#",D4&amp;" "&amp;D5)</f>
        <v>November and December 2012 data are preliminary and are subject to significant revision.</v>
      </c>
      <c r="B70" s="130"/>
      <c r="C70" s="130"/>
      <c r="D70" s="130"/>
      <c r="E70" s="130"/>
      <c r="F70" s="131"/>
    </row>
    <row r="71" spans="1:6" ht="12.75" customHeight="1" hidden="1" thickTop="1">
      <c r="A71" s="139" t="s">
        <v>36</v>
      </c>
      <c r="B71" s="139"/>
      <c r="C71" s="139"/>
      <c r="D71" s="139"/>
      <c r="E71" s="139"/>
      <c r="F71" s="139"/>
    </row>
    <row r="72" ht="12.75" customHeight="1" thickTop="1"/>
  </sheetData>
  <sheetProtection/>
  <mergeCells count="9">
    <mergeCell ref="A70:F70"/>
    <mergeCell ref="A71:F71"/>
    <mergeCell ref="A1:F1"/>
    <mergeCell ref="A2:F2"/>
    <mergeCell ref="E3:F3"/>
    <mergeCell ref="E4:F4"/>
    <mergeCell ref="A68:B68"/>
    <mergeCell ref="D68:F68"/>
    <mergeCell ref="A69:F69"/>
  </mergeCells>
  <hyperlinks>
    <hyperlink ref="D68:F68" r:id="rId1" display="SNAP Disaster Response Summary"/>
  </hyperlinks>
  <printOptions horizontalCentered="1"/>
  <pageMargins left="0.18" right="0.18" top="0.75" bottom="0.75" header="0.3" footer="0.3"/>
  <pageSetup horizontalDpi="600" verticalDpi="600" orientation="portrait" scale="86" r:id="rId2"/>
  <headerFooter>
    <oddHeader>&amp;L&amp;C&amp;R</oddHeader>
    <oddFooter>&amp;L&amp;C&amp;R</oddFooter>
  </headerFooter>
</worksheet>
</file>

<file path=xl/worksheets/sheet9.xml><?xml version="1.0" encoding="utf-8"?>
<worksheet xmlns="http://schemas.openxmlformats.org/spreadsheetml/2006/main" xmlns:r="http://schemas.openxmlformats.org/officeDocument/2006/relationships">
  <dimension ref="A1:F71"/>
  <sheetViews>
    <sheetView view="pageBreakPreview" zoomScaleSheetLayoutView="100" zoomScalePageLayoutView="0" workbookViewId="0" topLeftCell="A16">
      <selection activeCell="D16" sqref="D16"/>
    </sheetView>
  </sheetViews>
  <sheetFormatPr defaultColWidth="9.140625" defaultRowHeight="12" customHeight="1"/>
  <cols>
    <col min="1" max="1" width="27.28125" style="1" customWidth="1"/>
    <col min="2" max="4" width="12.8515625" style="1" customWidth="1"/>
    <col min="5" max="6" width="9.7109375" style="1" customWidth="1"/>
    <col min="7" max="16384" width="9.140625" style="1" customWidth="1"/>
  </cols>
  <sheetData>
    <row r="1" spans="1:6" ht="12" customHeight="1" thickBot="1" thickTop="1">
      <c r="A1" s="156" t="s">
        <v>33</v>
      </c>
      <c r="B1" s="157"/>
      <c r="C1" s="157"/>
      <c r="D1" s="157"/>
      <c r="E1" s="157"/>
      <c r="F1" s="158"/>
    </row>
    <row r="2" spans="1:6" ht="12" customHeight="1" thickBot="1" thickTop="1">
      <c r="A2" s="159" t="s">
        <v>176</v>
      </c>
      <c r="B2" s="160"/>
      <c r="C2" s="160"/>
      <c r="D2" s="160"/>
      <c r="E2" s="160"/>
      <c r="F2" s="161"/>
    </row>
    <row r="3" spans="1:6" ht="12" customHeight="1" thickBot="1" thickTop="1">
      <c r="A3" s="2"/>
      <c r="B3" s="2"/>
      <c r="C3" s="2"/>
      <c r="D3" s="2"/>
      <c r="E3" s="146" t="s">
        <v>29</v>
      </c>
      <c r="F3" s="147"/>
    </row>
    <row r="4" spans="1:6" ht="12" customHeight="1" thickBot="1" thickTop="1">
      <c r="A4" s="3" t="s">
        <v>34</v>
      </c>
      <c r="B4" s="4" t="s">
        <v>173</v>
      </c>
      <c r="C4" s="4" t="s">
        <v>174</v>
      </c>
      <c r="D4" s="4" t="s">
        <v>173</v>
      </c>
      <c r="E4" s="146" t="s">
        <v>175</v>
      </c>
      <c r="F4" s="147"/>
    </row>
    <row r="5" spans="1:6" ht="12" customHeight="1" thickBot="1" thickTop="1">
      <c r="A5" s="3" t="s">
        <v>31</v>
      </c>
      <c r="B5" s="4">
        <v>2011</v>
      </c>
      <c r="C5" s="4">
        <v>2012</v>
      </c>
      <c r="D5" s="4">
        <v>2012</v>
      </c>
      <c r="E5" s="5" t="s">
        <v>152</v>
      </c>
      <c r="F5" s="5" t="s">
        <v>142</v>
      </c>
    </row>
    <row r="6" spans="1:6" ht="12" customHeight="1" thickBot="1" thickTop="1">
      <c r="A6" s="6"/>
      <c r="B6" s="7"/>
      <c r="C6" s="8" t="s">
        <v>23</v>
      </c>
      <c r="D6" s="9" t="s">
        <v>32</v>
      </c>
      <c r="E6" s="6"/>
      <c r="F6" s="10"/>
    </row>
    <row r="7" spans="1:6" ht="12" customHeight="1" thickBot="1" thickTop="1">
      <c r="A7" s="11" t="s">
        <v>166</v>
      </c>
      <c r="B7" s="12">
        <v>412474</v>
      </c>
      <c r="C7" s="12">
        <v>421139</v>
      </c>
      <c r="D7" s="12">
        <v>421325</v>
      </c>
      <c r="E7" s="13">
        <f aca="true" t="shared" si="0" ref="E7:E38">IF(AND(ISNUMBER(D7),ISNUMBER(C7)),(D7-C7)/C7,"--")</f>
        <v>0.00044165940461462843</v>
      </c>
      <c r="F7" s="13">
        <f aca="true" t="shared" si="1" ref="F7:F38">IF(AND(ISNUMBER(B7),ISNUMBER(D7)),(D7-B7)/B7,"--")</f>
        <v>0.02145832222152184</v>
      </c>
    </row>
    <row r="8" spans="1:6" ht="12" customHeight="1" thickBot="1" thickTop="1">
      <c r="A8" s="11" t="s">
        <v>52</v>
      </c>
      <c r="B8" s="12">
        <v>37546</v>
      </c>
      <c r="C8" s="12">
        <v>37924</v>
      </c>
      <c r="D8" s="12">
        <v>37949</v>
      </c>
      <c r="E8" s="13">
        <f t="shared" si="0"/>
        <v>0.0006592131631684422</v>
      </c>
      <c r="F8" s="13">
        <f t="shared" si="1"/>
        <v>0.01073350023970596</v>
      </c>
    </row>
    <row r="9" spans="1:6" ht="12" customHeight="1" hidden="1" thickBot="1" thickTop="1">
      <c r="A9" s="11" t="s">
        <v>53</v>
      </c>
      <c r="B9" s="12" t="s">
        <v>154</v>
      </c>
      <c r="C9" s="12" t="s">
        <v>154</v>
      </c>
      <c r="D9" s="12" t="s">
        <v>154</v>
      </c>
      <c r="E9" s="13" t="str">
        <f t="shared" si="0"/>
        <v>--</v>
      </c>
      <c r="F9" s="13" t="str">
        <f t="shared" si="1"/>
        <v>--</v>
      </c>
    </row>
    <row r="10" spans="1:6" ht="12" customHeight="1" thickBot="1" thickTop="1">
      <c r="A10" s="11" t="s">
        <v>54</v>
      </c>
      <c r="B10" s="12">
        <v>490227</v>
      </c>
      <c r="C10" s="12">
        <v>485236</v>
      </c>
      <c r="D10" s="12">
        <v>483599</v>
      </c>
      <c r="E10" s="13">
        <f t="shared" si="0"/>
        <v>-0.003373616137302261</v>
      </c>
      <c r="F10" s="13">
        <f t="shared" si="1"/>
        <v>-0.013520267141548711</v>
      </c>
    </row>
    <row r="11" spans="1:6" ht="12" customHeight="1" thickBot="1" thickTop="1">
      <c r="A11" s="11" t="s">
        <v>55</v>
      </c>
      <c r="B11" s="12">
        <v>221194</v>
      </c>
      <c r="C11" s="12">
        <v>225280</v>
      </c>
      <c r="D11" s="12">
        <v>225779</v>
      </c>
      <c r="E11" s="13">
        <f t="shared" si="0"/>
        <v>0.0022150213068181817</v>
      </c>
      <c r="F11" s="13">
        <f t="shared" si="1"/>
        <v>0.02072841035471125</v>
      </c>
    </row>
    <row r="12" spans="1:6" ht="12" customHeight="1" thickBot="1" thickTop="1">
      <c r="A12" s="11" t="s">
        <v>56</v>
      </c>
      <c r="B12" s="12">
        <v>1738884</v>
      </c>
      <c r="C12" s="12">
        <v>1870687</v>
      </c>
      <c r="D12" s="12">
        <v>1879514</v>
      </c>
      <c r="E12" s="13">
        <f t="shared" si="0"/>
        <v>0.004718587342511067</v>
      </c>
      <c r="F12" s="13">
        <f t="shared" si="1"/>
        <v>0.08087370980467933</v>
      </c>
    </row>
    <row r="13" spans="1:6" ht="12" customHeight="1" thickBot="1" thickTop="1">
      <c r="A13" s="11" t="s">
        <v>57</v>
      </c>
      <c r="B13" s="12">
        <v>218232</v>
      </c>
      <c r="C13" s="12">
        <v>228734</v>
      </c>
      <c r="D13" s="12">
        <v>231000</v>
      </c>
      <c r="E13" s="13">
        <f t="shared" si="0"/>
        <v>0.009906703856881792</v>
      </c>
      <c r="F13" s="13">
        <f t="shared" si="1"/>
        <v>0.05850654349499615</v>
      </c>
    </row>
    <row r="14" spans="1:6" ht="12" customHeight="1" thickBot="1" thickTop="1">
      <c r="A14" s="88" t="s">
        <v>180</v>
      </c>
      <c r="B14" s="12">
        <v>219660</v>
      </c>
      <c r="C14" s="89">
        <v>229648</v>
      </c>
      <c r="D14" s="12">
        <v>231541</v>
      </c>
      <c r="E14" s="13">
        <f t="shared" si="0"/>
        <v>0.008243050233400682</v>
      </c>
      <c r="F14" s="13">
        <f t="shared" si="1"/>
        <v>0.05408813621050715</v>
      </c>
    </row>
    <row r="15" spans="1:6" ht="12" customHeight="1" thickBot="1" thickTop="1">
      <c r="A15" s="11" t="s">
        <v>59</v>
      </c>
      <c r="B15" s="12">
        <v>69432</v>
      </c>
      <c r="C15" s="12">
        <v>72357</v>
      </c>
      <c r="D15" s="12">
        <v>71854</v>
      </c>
      <c r="E15" s="13">
        <f t="shared" si="0"/>
        <v>-0.006951642550133367</v>
      </c>
      <c r="F15" s="13">
        <f t="shared" si="1"/>
        <v>0.03488305104274686</v>
      </c>
    </row>
    <row r="16" spans="1:6" ht="12" customHeight="1" thickBot="1" thickTop="1">
      <c r="A16" s="11" t="s">
        <v>60</v>
      </c>
      <c r="B16" s="12">
        <v>79634</v>
      </c>
      <c r="C16" s="12">
        <v>82107</v>
      </c>
      <c r="D16" s="12">
        <v>81885</v>
      </c>
      <c r="E16" s="13">
        <f t="shared" si="0"/>
        <v>-0.0027037889583104973</v>
      </c>
      <c r="F16" s="13">
        <f t="shared" si="1"/>
        <v>0.028266820704724114</v>
      </c>
    </row>
    <row r="17" spans="1:6" ht="12" customHeight="1" thickBot="1" thickTop="1">
      <c r="A17" s="11" t="s">
        <v>61</v>
      </c>
      <c r="B17" s="12">
        <v>1791776</v>
      </c>
      <c r="C17" s="12">
        <v>1930259</v>
      </c>
      <c r="D17" s="12">
        <v>1942245</v>
      </c>
      <c r="E17" s="13">
        <f t="shared" si="0"/>
        <v>0.006209529394759977</v>
      </c>
      <c r="F17" s="13">
        <f t="shared" si="1"/>
        <v>0.08397757308949333</v>
      </c>
    </row>
    <row r="18" spans="1:6" ht="12" customHeight="1" thickBot="1" thickTop="1">
      <c r="A18" s="11" t="s">
        <v>62</v>
      </c>
      <c r="B18" s="12">
        <v>860213</v>
      </c>
      <c r="C18" s="12">
        <v>917567</v>
      </c>
      <c r="D18" s="12">
        <v>917124</v>
      </c>
      <c r="E18" s="13">
        <f t="shared" si="0"/>
        <v>-0.00048279853133340674</v>
      </c>
      <c r="F18" s="13">
        <f t="shared" si="1"/>
        <v>0.06615919545507915</v>
      </c>
    </row>
    <row r="19" spans="1:6" ht="12" customHeight="1" thickBot="1" thickTop="1">
      <c r="A19" s="11" t="s">
        <v>63</v>
      </c>
      <c r="B19" s="12">
        <v>14229</v>
      </c>
      <c r="C19" s="12">
        <v>14721</v>
      </c>
      <c r="D19" s="12">
        <v>14837</v>
      </c>
      <c r="E19" s="13">
        <f t="shared" si="0"/>
        <v>0.007879899463351674</v>
      </c>
      <c r="F19" s="13">
        <f t="shared" si="1"/>
        <v>0.04272963665753039</v>
      </c>
    </row>
    <row r="20" spans="1:6" ht="12" customHeight="1" thickBot="1" thickTop="1">
      <c r="A20" s="11" t="s">
        <v>64</v>
      </c>
      <c r="B20" s="12">
        <v>83949</v>
      </c>
      <c r="C20" s="12">
        <v>94250</v>
      </c>
      <c r="D20" s="12">
        <v>94852</v>
      </c>
      <c r="E20" s="13">
        <f t="shared" si="0"/>
        <v>0.006387267904509284</v>
      </c>
      <c r="F20" s="13">
        <f t="shared" si="1"/>
        <v>0.12987647262028137</v>
      </c>
    </row>
    <row r="21" spans="1:6" ht="12" customHeight="1" thickBot="1" thickTop="1">
      <c r="A21" s="11" t="s">
        <v>65</v>
      </c>
      <c r="B21" s="12">
        <v>102090</v>
      </c>
      <c r="C21" s="12">
        <v>98054</v>
      </c>
      <c r="D21" s="12">
        <v>98222</v>
      </c>
      <c r="E21" s="13">
        <f t="shared" si="0"/>
        <v>0.001713341628082485</v>
      </c>
      <c r="F21" s="13">
        <f t="shared" si="1"/>
        <v>-0.037888137917523754</v>
      </c>
    </row>
    <row r="22" spans="1:6" ht="12" customHeight="1" thickBot="1" thickTop="1">
      <c r="A22" s="11" t="s">
        <v>66</v>
      </c>
      <c r="B22" s="12">
        <v>910295</v>
      </c>
      <c r="C22" s="12">
        <v>1000965</v>
      </c>
      <c r="D22" s="12">
        <v>1019975</v>
      </c>
      <c r="E22" s="13">
        <f t="shared" si="0"/>
        <v>0.018991673035520722</v>
      </c>
      <c r="F22" s="13">
        <f t="shared" si="1"/>
        <v>0.12048841309685322</v>
      </c>
    </row>
    <row r="23" spans="1:6" ht="12" customHeight="1" thickBot="1" thickTop="1">
      <c r="A23" s="11" t="s">
        <v>67</v>
      </c>
      <c r="B23" s="12">
        <v>398604</v>
      </c>
      <c r="C23" s="12">
        <v>411830</v>
      </c>
      <c r="D23" s="12">
        <v>412719</v>
      </c>
      <c r="E23" s="13">
        <f t="shared" si="0"/>
        <v>0.002158657698564942</v>
      </c>
      <c r="F23" s="13">
        <f t="shared" si="1"/>
        <v>0.035411084685552575</v>
      </c>
    </row>
    <row r="24" spans="1:6" ht="12" customHeight="1" thickBot="1" thickTop="1">
      <c r="A24" s="11" t="s">
        <v>68</v>
      </c>
      <c r="B24" s="12">
        <v>187775</v>
      </c>
      <c r="C24" s="12">
        <v>197154</v>
      </c>
      <c r="D24" s="12">
        <v>197540</v>
      </c>
      <c r="E24" s="13">
        <f t="shared" si="0"/>
        <v>0.001957860352820638</v>
      </c>
      <c r="F24" s="13">
        <f t="shared" si="1"/>
        <v>0.05200372786579683</v>
      </c>
    </row>
    <row r="25" spans="1:6" ht="12" customHeight="1" thickBot="1" thickTop="1">
      <c r="A25" s="11" t="s">
        <v>69</v>
      </c>
      <c r="B25" s="12">
        <v>140624</v>
      </c>
      <c r="C25" s="12">
        <v>148286</v>
      </c>
      <c r="D25" s="12">
        <v>148472</v>
      </c>
      <c r="E25" s="13">
        <f t="shared" si="0"/>
        <v>0.0012543328432893194</v>
      </c>
      <c r="F25" s="13">
        <f t="shared" si="1"/>
        <v>0.055808396859711</v>
      </c>
    </row>
    <row r="26" spans="1:6" ht="12" customHeight="1" thickBot="1" thickTop="1">
      <c r="A26" s="11" t="s">
        <v>70</v>
      </c>
      <c r="B26" s="12">
        <v>398157</v>
      </c>
      <c r="C26" s="12">
        <v>414599</v>
      </c>
      <c r="D26" s="12">
        <v>416316</v>
      </c>
      <c r="E26" s="13">
        <f t="shared" si="0"/>
        <v>0.004141351040402895</v>
      </c>
      <c r="F26" s="13">
        <f t="shared" si="1"/>
        <v>0.045607637188345304</v>
      </c>
    </row>
    <row r="27" spans="1:6" ht="12" customHeight="1" thickBot="1" thickTop="1">
      <c r="A27" s="88" t="s">
        <v>181</v>
      </c>
      <c r="B27" s="12">
        <v>404879</v>
      </c>
      <c r="C27" s="89">
        <v>437341</v>
      </c>
      <c r="D27" s="89">
        <v>446404</v>
      </c>
      <c r="E27" s="13">
        <f t="shared" si="0"/>
        <v>0.020722959887136124</v>
      </c>
      <c r="F27" s="13">
        <f t="shared" si="1"/>
        <v>0.10256150603019668</v>
      </c>
    </row>
    <row r="28" spans="1:6" ht="12" customHeight="1" thickBot="1" thickTop="1">
      <c r="A28" s="11" t="s">
        <v>72</v>
      </c>
      <c r="B28" s="12">
        <v>130838</v>
      </c>
      <c r="C28" s="12">
        <v>130150</v>
      </c>
      <c r="D28" s="12">
        <v>130415</v>
      </c>
      <c r="E28" s="13">
        <f t="shared" si="0"/>
        <v>0.0020361121782558585</v>
      </c>
      <c r="F28" s="13">
        <f t="shared" si="1"/>
        <v>-0.003233005701707455</v>
      </c>
    </row>
    <row r="29" spans="1:6" ht="12" customHeight="1" thickBot="1" thickTop="1">
      <c r="A29" s="88" t="s">
        <v>182</v>
      </c>
      <c r="B29" s="12">
        <v>355275</v>
      </c>
      <c r="C29" s="89">
        <v>380139</v>
      </c>
      <c r="D29" s="12">
        <v>381713</v>
      </c>
      <c r="E29" s="13">
        <f t="shared" si="0"/>
        <v>0.0041405906786728015</v>
      </c>
      <c r="F29" s="13">
        <f t="shared" si="1"/>
        <v>0.07441559355428894</v>
      </c>
    </row>
    <row r="30" spans="1:6" ht="12" customHeight="1" thickBot="1" thickTop="1">
      <c r="A30" s="11" t="s">
        <v>74</v>
      </c>
      <c r="B30" s="12">
        <v>468363</v>
      </c>
      <c r="C30" s="12">
        <v>496634</v>
      </c>
      <c r="D30" s="12">
        <v>496759</v>
      </c>
      <c r="E30" s="13">
        <f t="shared" si="0"/>
        <v>0.00025169440674621555</v>
      </c>
      <c r="F30" s="13">
        <f t="shared" si="1"/>
        <v>0.0606281879653175</v>
      </c>
    </row>
    <row r="31" spans="1:6" ht="12" customHeight="1" thickBot="1" thickTop="1">
      <c r="A31" s="11" t="s">
        <v>75</v>
      </c>
      <c r="B31" s="12">
        <v>929610</v>
      </c>
      <c r="C31" s="12">
        <v>915237</v>
      </c>
      <c r="D31" s="12">
        <v>912446</v>
      </c>
      <c r="E31" s="13">
        <f t="shared" si="0"/>
        <v>-0.003049483357862499</v>
      </c>
      <c r="F31" s="13">
        <f t="shared" si="1"/>
        <v>-0.01846365680231495</v>
      </c>
    </row>
    <row r="32" spans="1:6" ht="12" customHeight="1" thickBot="1" thickTop="1">
      <c r="A32" s="11" t="s">
        <v>76</v>
      </c>
      <c r="B32" s="12">
        <v>262365</v>
      </c>
      <c r="C32" s="12">
        <v>270314</v>
      </c>
      <c r="D32" s="12">
        <v>270382</v>
      </c>
      <c r="E32" s="13">
        <f t="shared" si="0"/>
        <v>0.00025155929770563125</v>
      </c>
      <c r="F32" s="13">
        <f t="shared" si="1"/>
        <v>0.030556667238389266</v>
      </c>
    </row>
    <row r="33" spans="1:6" ht="12" customHeight="1" thickBot="1" thickTop="1">
      <c r="A33" s="88" t="s">
        <v>183</v>
      </c>
      <c r="B33" s="12">
        <v>291330</v>
      </c>
      <c r="C33" s="89">
        <v>305983</v>
      </c>
      <c r="D33" s="12">
        <v>306062</v>
      </c>
      <c r="E33" s="13">
        <f t="shared" si="0"/>
        <v>0.00025818427821153465</v>
      </c>
      <c r="F33" s="13">
        <f t="shared" si="1"/>
        <v>0.05056808430302406</v>
      </c>
    </row>
    <row r="34" spans="1:6" ht="12" customHeight="1" thickBot="1" thickTop="1">
      <c r="A34" s="11" t="s">
        <v>78</v>
      </c>
      <c r="B34" s="12">
        <v>447561</v>
      </c>
      <c r="C34" s="12">
        <v>440484</v>
      </c>
      <c r="D34" s="12">
        <v>441535</v>
      </c>
      <c r="E34" s="13">
        <f t="shared" si="0"/>
        <v>0.002386011750710582</v>
      </c>
      <c r="F34" s="13">
        <f t="shared" si="1"/>
        <v>-0.013464086459722809</v>
      </c>
    </row>
    <row r="35" spans="1:6" ht="12" customHeight="1" thickBot="1" thickTop="1">
      <c r="A35" s="11" t="s">
        <v>79</v>
      </c>
      <c r="B35" s="12">
        <v>59117</v>
      </c>
      <c r="C35" s="12">
        <v>59312</v>
      </c>
      <c r="D35" s="12">
        <v>59587</v>
      </c>
      <c r="E35" s="13">
        <f t="shared" si="0"/>
        <v>0.004636498516320474</v>
      </c>
      <c r="F35" s="13">
        <f t="shared" si="1"/>
        <v>0.007950335774819427</v>
      </c>
    </row>
    <row r="36" spans="1:6" ht="12" customHeight="1" thickBot="1" thickTop="1">
      <c r="A36" s="11" t="s">
        <v>80</v>
      </c>
      <c r="B36" s="12">
        <v>76225</v>
      </c>
      <c r="C36" s="12">
        <v>77156</v>
      </c>
      <c r="D36" s="12">
        <v>78269</v>
      </c>
      <c r="E36" s="13">
        <f t="shared" si="0"/>
        <v>0.014425320130644409</v>
      </c>
      <c r="F36" s="13">
        <f t="shared" si="1"/>
        <v>0.02681534929485077</v>
      </c>
    </row>
    <row r="37" spans="1:6" ht="12" customHeight="1" thickBot="1" thickTop="1">
      <c r="A37" s="11" t="s">
        <v>81</v>
      </c>
      <c r="B37" s="12">
        <v>167601</v>
      </c>
      <c r="C37" s="12">
        <v>173401</v>
      </c>
      <c r="D37" s="12">
        <v>172676</v>
      </c>
      <c r="E37" s="13">
        <f t="shared" si="0"/>
        <v>-0.0041810600861586725</v>
      </c>
      <c r="F37" s="13">
        <f t="shared" si="1"/>
        <v>0.03028024892452909</v>
      </c>
    </row>
    <row r="38" spans="1:6" ht="12" customHeight="1" thickBot="1" thickTop="1">
      <c r="A38" s="11" t="s">
        <v>82</v>
      </c>
      <c r="B38" s="12">
        <v>55662</v>
      </c>
      <c r="C38" s="12">
        <v>57564</v>
      </c>
      <c r="D38" s="12">
        <v>57503</v>
      </c>
      <c r="E38" s="13">
        <f t="shared" si="0"/>
        <v>-0.001059690084080328</v>
      </c>
      <c r="F38" s="13">
        <f t="shared" si="1"/>
        <v>0.03307462901081528</v>
      </c>
    </row>
    <row r="39" spans="1:6" ht="12" customHeight="1" thickBot="1" thickTop="1">
      <c r="A39" s="88" t="s">
        <v>184</v>
      </c>
      <c r="B39" s="12">
        <v>394530</v>
      </c>
      <c r="C39" s="89">
        <v>437020</v>
      </c>
      <c r="D39" s="89">
        <v>441233</v>
      </c>
      <c r="E39" s="13">
        <f aca="true" t="shared" si="2" ref="E39:E67">IF(AND(ISNUMBER(D39),ISNUMBER(C39)),(D39-C39)/C39,"--")</f>
        <v>0.00964029106219395</v>
      </c>
      <c r="F39" s="13">
        <f aca="true" t="shared" si="3" ref="F39:F67">IF(AND(ISNUMBER(B39),ISNUMBER(D39)),(D39-B39)/B39,"--")</f>
        <v>0.1183762958456898</v>
      </c>
    </row>
    <row r="40" spans="1:6" ht="12" customHeight="1" thickBot="1" thickTop="1">
      <c r="A40" s="11" t="s">
        <v>84</v>
      </c>
      <c r="B40" s="12">
        <v>192418</v>
      </c>
      <c r="C40" s="12">
        <v>196917</v>
      </c>
      <c r="D40" s="12">
        <v>197629</v>
      </c>
      <c r="E40" s="13">
        <f t="shared" si="2"/>
        <v>0.003615736579371004</v>
      </c>
      <c r="F40" s="13">
        <f t="shared" si="3"/>
        <v>0.027081665956407406</v>
      </c>
    </row>
    <row r="41" spans="1:6" ht="12" customHeight="1" thickBot="1" thickTop="1">
      <c r="A41" s="88" t="s">
        <v>185</v>
      </c>
      <c r="B41" s="12">
        <v>1640278</v>
      </c>
      <c r="C41" s="89">
        <v>1696317</v>
      </c>
      <c r="D41" s="89">
        <v>1716394</v>
      </c>
      <c r="E41" s="13">
        <f t="shared" si="2"/>
        <v>0.011835641569352897</v>
      </c>
      <c r="F41" s="13">
        <f t="shared" si="3"/>
        <v>0.046404329022275495</v>
      </c>
    </row>
    <row r="42" spans="1:6" ht="12" customHeight="1" thickBot="1" thickTop="1">
      <c r="A42" s="11" t="s">
        <v>86</v>
      </c>
      <c r="B42" s="12">
        <v>778553</v>
      </c>
      <c r="C42" s="12">
        <v>818480</v>
      </c>
      <c r="D42" s="12">
        <v>805902</v>
      </c>
      <c r="E42" s="13">
        <f t="shared" si="2"/>
        <v>-0.01536751050728179</v>
      </c>
      <c r="F42" s="13">
        <f t="shared" si="3"/>
        <v>0.035127987433097044</v>
      </c>
    </row>
    <row r="43" spans="1:6" ht="12" customHeight="1" thickBot="1" thickTop="1">
      <c r="A43" s="11" t="s">
        <v>87</v>
      </c>
      <c r="B43" s="12">
        <v>27549</v>
      </c>
      <c r="C43" s="12">
        <v>26948</v>
      </c>
      <c r="D43" s="12">
        <v>26953</v>
      </c>
      <c r="E43" s="13">
        <f t="shared" si="2"/>
        <v>0.00018554252634703873</v>
      </c>
      <c r="F43" s="13">
        <f t="shared" si="3"/>
        <v>-0.021634179099059857</v>
      </c>
    </row>
    <row r="44" spans="1:6" ht="12" customHeight="1" thickBot="1" thickTop="1">
      <c r="A44" s="11" t="s">
        <v>88</v>
      </c>
      <c r="B44" s="12">
        <v>873900</v>
      </c>
      <c r="C44" s="12">
        <v>883094</v>
      </c>
      <c r="D44" s="12">
        <v>890184</v>
      </c>
      <c r="E44" s="13">
        <f t="shared" si="2"/>
        <v>0.008028590387886227</v>
      </c>
      <c r="F44" s="13">
        <f t="shared" si="3"/>
        <v>0.018633710950909717</v>
      </c>
    </row>
    <row r="45" spans="1:6" ht="12" customHeight="1" thickBot="1" thickTop="1">
      <c r="A45" s="11" t="s">
        <v>89</v>
      </c>
      <c r="B45" s="12">
        <v>281151</v>
      </c>
      <c r="C45" s="12">
        <v>286157</v>
      </c>
      <c r="D45" s="12">
        <v>285517</v>
      </c>
      <c r="E45" s="13">
        <f t="shared" si="2"/>
        <v>-0.0022365344898080423</v>
      </c>
      <c r="F45" s="13">
        <f t="shared" si="3"/>
        <v>0.015529021771219025</v>
      </c>
    </row>
    <row r="46" spans="1:6" ht="12" customHeight="1" thickBot="1" thickTop="1">
      <c r="A46" s="11" t="s">
        <v>90</v>
      </c>
      <c r="B46" s="12">
        <v>440894</v>
      </c>
      <c r="C46" s="12">
        <v>452127</v>
      </c>
      <c r="D46" s="12">
        <v>450419</v>
      </c>
      <c r="E46" s="13">
        <f t="shared" si="2"/>
        <v>-0.0037776996286441643</v>
      </c>
      <c r="F46" s="13">
        <f t="shared" si="3"/>
        <v>0.021603832213638652</v>
      </c>
    </row>
    <row r="47" spans="1:6" ht="12" customHeight="1" thickBot="1" thickTop="1">
      <c r="A47" s="88" t="s">
        <v>186</v>
      </c>
      <c r="B47" s="12">
        <v>865654</v>
      </c>
      <c r="C47" s="89">
        <v>873121</v>
      </c>
      <c r="D47" s="12">
        <v>854631</v>
      </c>
      <c r="E47" s="13">
        <f t="shared" si="2"/>
        <v>-0.0211769044611228</v>
      </c>
      <c r="F47" s="13">
        <f t="shared" si="3"/>
        <v>-0.012733725021775444</v>
      </c>
    </row>
    <row r="48" spans="1:6" ht="12" customHeight="1" hidden="1" thickBot="1" thickTop="1">
      <c r="A48" s="11" t="s">
        <v>92</v>
      </c>
      <c r="B48" s="12" t="s">
        <v>154</v>
      </c>
      <c r="C48" s="12" t="s">
        <v>154</v>
      </c>
      <c r="D48" s="12" t="s">
        <v>154</v>
      </c>
      <c r="E48" s="13" t="str">
        <f t="shared" si="2"/>
        <v>--</v>
      </c>
      <c r="F48" s="13" t="str">
        <f t="shared" si="3"/>
        <v>--</v>
      </c>
    </row>
    <row r="49" spans="1:6" ht="12" customHeight="1" thickBot="1" thickTop="1">
      <c r="A49" s="88" t="s">
        <v>187</v>
      </c>
      <c r="B49" s="12">
        <v>93356</v>
      </c>
      <c r="C49" s="89">
        <v>99796</v>
      </c>
      <c r="D49" s="12">
        <v>99796</v>
      </c>
      <c r="E49" s="13">
        <f t="shared" si="2"/>
        <v>0</v>
      </c>
      <c r="F49" s="13">
        <f t="shared" si="3"/>
        <v>0.0689832469257466</v>
      </c>
    </row>
    <row r="50" spans="1:6" ht="12" customHeight="1" thickBot="1" thickTop="1">
      <c r="A50" s="11" t="s">
        <v>94</v>
      </c>
      <c r="B50" s="12">
        <v>408814</v>
      </c>
      <c r="C50" s="12">
        <v>416399</v>
      </c>
      <c r="D50" s="12">
        <v>417184</v>
      </c>
      <c r="E50" s="13">
        <f t="shared" si="2"/>
        <v>0.0018852110595846772</v>
      </c>
      <c r="F50" s="13">
        <f t="shared" si="3"/>
        <v>0.020473858527349845</v>
      </c>
    </row>
    <row r="51" spans="1:6" ht="12" customHeight="1" thickBot="1" thickTop="1">
      <c r="A51" s="11" t="s">
        <v>95</v>
      </c>
      <c r="B51" s="12">
        <v>45156</v>
      </c>
      <c r="C51" s="12">
        <v>45296</v>
      </c>
      <c r="D51" s="12">
        <v>45322</v>
      </c>
      <c r="E51" s="13">
        <f t="shared" si="2"/>
        <v>0.0005740021193924408</v>
      </c>
      <c r="F51" s="13">
        <f t="shared" si="3"/>
        <v>0.003676144919833466</v>
      </c>
    </row>
    <row r="52" spans="1:6" ht="12" customHeight="1" thickBot="1" thickTop="1">
      <c r="A52" s="11" t="s">
        <v>96</v>
      </c>
      <c r="B52" s="12">
        <v>625091</v>
      </c>
      <c r="C52" s="12">
        <v>655176</v>
      </c>
      <c r="D52" s="12">
        <v>653209</v>
      </c>
      <c r="E52" s="13">
        <f t="shared" si="2"/>
        <v>-0.0030022467245442446</v>
      </c>
      <c r="F52" s="13">
        <f t="shared" si="3"/>
        <v>0.044982250584314924</v>
      </c>
    </row>
    <row r="53" spans="1:6" ht="12" customHeight="1" thickBot="1" thickTop="1">
      <c r="A53" s="11" t="s">
        <v>97</v>
      </c>
      <c r="B53" s="12">
        <v>1714209</v>
      </c>
      <c r="C53" s="12">
        <v>1699968</v>
      </c>
      <c r="D53" s="12">
        <v>1696300</v>
      </c>
      <c r="E53" s="13">
        <f t="shared" si="2"/>
        <v>-0.0021576876741209246</v>
      </c>
      <c r="F53" s="13">
        <f t="shared" si="3"/>
        <v>-0.01044738418710904</v>
      </c>
    </row>
    <row r="54" spans="1:6" ht="12" customHeight="1" thickBot="1" thickTop="1">
      <c r="A54" s="11" t="s">
        <v>98</v>
      </c>
      <c r="B54" s="12">
        <v>116504</v>
      </c>
      <c r="C54" s="12">
        <v>106009</v>
      </c>
      <c r="D54" s="12">
        <v>105586</v>
      </c>
      <c r="E54" s="13">
        <f t="shared" si="2"/>
        <v>-0.003990227244856569</v>
      </c>
      <c r="F54" s="13">
        <f t="shared" si="3"/>
        <v>-0.09371352056581748</v>
      </c>
    </row>
    <row r="55" spans="1:6" ht="12" customHeight="1" thickBot="1" thickTop="1">
      <c r="A55" s="11" t="s">
        <v>99</v>
      </c>
      <c r="B55" s="12">
        <v>48508</v>
      </c>
      <c r="C55" s="12">
        <v>51676</v>
      </c>
      <c r="D55" s="12">
        <v>52017</v>
      </c>
      <c r="E55" s="13">
        <f t="shared" si="2"/>
        <v>0.0065988079572722345</v>
      </c>
      <c r="F55" s="13">
        <f t="shared" si="3"/>
        <v>0.07233858332646162</v>
      </c>
    </row>
    <row r="56" spans="1:6" ht="12" customHeight="1" thickBot="1" thickTop="1">
      <c r="A56" s="88" t="s">
        <v>188</v>
      </c>
      <c r="B56" s="12">
        <v>435978</v>
      </c>
      <c r="C56" s="89">
        <v>453761</v>
      </c>
      <c r="D56" s="12">
        <v>453213</v>
      </c>
      <c r="E56" s="13">
        <f t="shared" si="2"/>
        <v>-0.0012076842214293428</v>
      </c>
      <c r="F56" s="13">
        <f t="shared" si="3"/>
        <v>0.039531811238181745</v>
      </c>
    </row>
    <row r="57" spans="1:6" ht="12" customHeight="1" thickBot="1" thickTop="1">
      <c r="A57" s="11" t="s">
        <v>101</v>
      </c>
      <c r="B57" s="12">
        <v>10271</v>
      </c>
      <c r="C57" s="12">
        <v>11560</v>
      </c>
      <c r="D57" s="12">
        <v>11690</v>
      </c>
      <c r="E57" s="13">
        <f t="shared" si="2"/>
        <v>0.01124567474048443</v>
      </c>
      <c r="F57" s="13">
        <f t="shared" si="3"/>
        <v>0.1381559731282251</v>
      </c>
    </row>
    <row r="58" spans="1:6" ht="12" customHeight="1" thickBot="1" thickTop="1">
      <c r="A58" s="11" t="s">
        <v>102</v>
      </c>
      <c r="B58" s="12">
        <v>574391</v>
      </c>
      <c r="C58" s="12">
        <v>587135</v>
      </c>
      <c r="D58" s="12">
        <v>588212</v>
      </c>
      <c r="E58" s="13">
        <f t="shared" si="2"/>
        <v>0.0018343311163531385</v>
      </c>
      <c r="F58" s="13">
        <f t="shared" si="3"/>
        <v>0.024062006542581622</v>
      </c>
    </row>
    <row r="59" spans="1:6" ht="12" customHeight="1" thickBot="1" thickTop="1">
      <c r="A59" s="88" t="s">
        <v>189</v>
      </c>
      <c r="B59" s="12">
        <v>163192</v>
      </c>
      <c r="C59" s="89">
        <v>166829</v>
      </c>
      <c r="D59" s="89">
        <v>165840</v>
      </c>
      <c r="E59" s="13">
        <f t="shared" si="2"/>
        <v>-0.0059282259079656415</v>
      </c>
      <c r="F59" s="13">
        <f t="shared" si="3"/>
        <v>0.016226285602235404</v>
      </c>
    </row>
    <row r="60" spans="1:6" ht="12" customHeight="1" thickBot="1" thickTop="1">
      <c r="A60" s="88" t="s">
        <v>190</v>
      </c>
      <c r="B60" s="12">
        <v>393611</v>
      </c>
      <c r="C60" s="12">
        <v>410770</v>
      </c>
      <c r="D60" s="12">
        <v>410160</v>
      </c>
      <c r="E60" s="13">
        <f t="shared" si="2"/>
        <v>-0.001485015945663023</v>
      </c>
      <c r="F60" s="13">
        <f t="shared" si="3"/>
        <v>0.0420440485657159</v>
      </c>
    </row>
    <row r="61" spans="1:6" ht="12" customHeight="1" thickBot="1" thickTop="1">
      <c r="A61" s="11" t="s">
        <v>105</v>
      </c>
      <c r="B61" s="12">
        <v>14945</v>
      </c>
      <c r="C61" s="12">
        <v>16803</v>
      </c>
      <c r="D61" s="12">
        <v>16664</v>
      </c>
      <c r="E61" s="13">
        <f t="shared" si="2"/>
        <v>-0.008272332321609236</v>
      </c>
      <c r="F61" s="13">
        <f t="shared" si="3"/>
        <v>0.11502174640347942</v>
      </c>
    </row>
    <row r="62" spans="1:6" ht="12" customHeight="1" hidden="1" thickBot="1" thickTop="1">
      <c r="A62" s="11" t="s">
        <v>42</v>
      </c>
      <c r="B62" s="12" t="s">
        <v>154</v>
      </c>
      <c r="C62" s="12" t="s">
        <v>154</v>
      </c>
      <c r="D62" s="12" t="s">
        <v>154</v>
      </c>
      <c r="E62" s="13" t="str">
        <f t="shared" si="2"/>
        <v>--</v>
      </c>
      <c r="F62" s="13" t="str">
        <f t="shared" si="3"/>
        <v>--</v>
      </c>
    </row>
    <row r="63" spans="1:6" ht="12" customHeight="1" hidden="1" thickBot="1" thickTop="1">
      <c r="A63" s="11" t="s">
        <v>43</v>
      </c>
      <c r="B63" s="12" t="s">
        <v>154</v>
      </c>
      <c r="C63" s="12" t="s">
        <v>154</v>
      </c>
      <c r="D63" s="12" t="s">
        <v>154</v>
      </c>
      <c r="E63" s="13" t="str">
        <f t="shared" si="2"/>
        <v>--</v>
      </c>
      <c r="F63" s="13" t="str">
        <f t="shared" si="3"/>
        <v>--</v>
      </c>
    </row>
    <row r="64" spans="1:6" ht="12" customHeight="1" hidden="1" thickBot="1" thickTop="1">
      <c r="A64" s="11" t="s">
        <v>44</v>
      </c>
      <c r="B64" s="12" t="s">
        <v>154</v>
      </c>
      <c r="C64" s="12" t="s">
        <v>154</v>
      </c>
      <c r="D64" s="12" t="s">
        <v>154</v>
      </c>
      <c r="E64" s="13" t="str">
        <f t="shared" si="2"/>
        <v>--</v>
      </c>
      <c r="F64" s="13" t="str">
        <f t="shared" si="3"/>
        <v>--</v>
      </c>
    </row>
    <row r="65" spans="1:6" ht="12" customHeight="1" hidden="1" thickBot="1" thickTop="1">
      <c r="A65" s="11" t="s">
        <v>45</v>
      </c>
      <c r="B65" s="12" t="s">
        <v>154</v>
      </c>
      <c r="C65" s="12" t="s">
        <v>154</v>
      </c>
      <c r="D65" s="12" t="s">
        <v>154</v>
      </c>
      <c r="E65" s="13" t="str">
        <f t="shared" si="2"/>
        <v>--</v>
      </c>
      <c r="F65" s="13" t="str">
        <f t="shared" si="3"/>
        <v>--</v>
      </c>
    </row>
    <row r="66" spans="1:6" ht="12" customHeight="1" hidden="1" thickBot="1" thickTop="1">
      <c r="A66" s="11" t="s">
        <v>46</v>
      </c>
      <c r="B66" s="12" t="s">
        <v>154</v>
      </c>
      <c r="C66" s="12" t="s">
        <v>154</v>
      </c>
      <c r="D66" s="12" t="s">
        <v>154</v>
      </c>
      <c r="E66" s="13" t="str">
        <f t="shared" si="2"/>
        <v>--</v>
      </c>
      <c r="F66" s="13" t="str">
        <f t="shared" si="3"/>
        <v>--</v>
      </c>
    </row>
    <row r="67" spans="1:6" ht="12" customHeight="1" thickBot="1" thickTop="1">
      <c r="A67" s="14" t="s">
        <v>47</v>
      </c>
      <c r="B67" s="15">
        <v>22162774</v>
      </c>
      <c r="C67" s="15">
        <v>23015871</v>
      </c>
      <c r="D67" s="15">
        <v>23064554</v>
      </c>
      <c r="E67" s="16">
        <f t="shared" si="2"/>
        <v>0.0021151925990548002</v>
      </c>
      <c r="F67" s="16">
        <f t="shared" si="3"/>
        <v>0.0406889498579916</v>
      </c>
    </row>
    <row r="68" spans="1:6" ht="19.5" customHeight="1" thickTop="1">
      <c r="A68" s="148" t="s">
        <v>48</v>
      </c>
      <c r="B68" s="149"/>
      <c r="C68" s="80" t="s">
        <v>49</v>
      </c>
      <c r="D68" s="162" t="s">
        <v>107</v>
      </c>
      <c r="E68" s="162"/>
      <c r="F68" s="163"/>
    </row>
    <row r="69" spans="1:6" ht="27" customHeight="1">
      <c r="A69" s="164" t="s">
        <v>50</v>
      </c>
      <c r="B69" s="153"/>
      <c r="C69" s="153"/>
      <c r="D69" s="153"/>
      <c r="E69" s="153"/>
      <c r="F69" s="154"/>
    </row>
    <row r="70" spans="1:6" ht="12" customHeight="1" thickBot="1">
      <c r="A70" s="129" t="str">
        <f>SUBSTITUTE(SUBSTITUTE(A71,"#PreviousMonth#",IF(C5=D5,C4,C4&amp;" "&amp;C5)),"#CurrentMonth#",D4&amp;" "&amp;D5)</f>
        <v>November and December 2012 data are preliminary and are subject to significant revision.</v>
      </c>
      <c r="B70" s="130"/>
      <c r="C70" s="130"/>
      <c r="D70" s="130"/>
      <c r="E70" s="130"/>
      <c r="F70" s="131"/>
    </row>
    <row r="71" spans="1:6" ht="12.75" customHeight="1" hidden="1" thickTop="1">
      <c r="A71" s="155" t="s">
        <v>36</v>
      </c>
      <c r="B71" s="155"/>
      <c r="C71" s="155"/>
      <c r="D71" s="155"/>
      <c r="E71" s="155"/>
      <c r="F71" s="155"/>
    </row>
    <row r="72" ht="12.75" customHeight="1" thickTop="1"/>
  </sheetData>
  <sheetProtection/>
  <mergeCells count="9">
    <mergeCell ref="A71:F71"/>
    <mergeCell ref="A70:F70"/>
    <mergeCell ref="A1:F1"/>
    <mergeCell ref="A2:F2"/>
    <mergeCell ref="E3:F3"/>
    <mergeCell ref="E4:F4"/>
    <mergeCell ref="A68:B68"/>
    <mergeCell ref="D68:F68"/>
    <mergeCell ref="A69:F69"/>
  </mergeCells>
  <hyperlinks>
    <hyperlink ref="D68:F68" r:id="rId1" display="SNAP Disaster Response Summary"/>
  </hyperlinks>
  <printOptions horizontalCentered="1"/>
  <pageMargins left="0.18" right="0.18" top="0.75" bottom="0.75" header="0.3" footer="0.3"/>
  <pageSetup horizontalDpi="600" verticalDpi="600" orientation="portrait" scale="86" r:id="rId2"/>
  <headerFooter>
    <oddHeader>&amp;L&amp;C&amp;R</oddHeader>
    <oddFooter>&amp;L&amp;C&amp;R</oddFooter>
  </headerFooter>
</worksheet>
</file>

<file path=docProps/app.xml><?xml version="1.0" encoding="utf-8"?>
<Properties xmlns="http://schemas.openxmlformats.org/officeDocument/2006/extended-properties" xmlns:vt="http://schemas.openxmlformats.org/officeDocument/2006/docPropsVTypes">
  <Application>SoftArtisans ExcelWriter</Application>
  <DocSecurity>0</DocSecurity>
  <Template/>
  <Manager/>
  <Company>USDA/FNS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Nichols, Nadine - FNS</dc:creator>
  <cp:keywords/>
  <dc:description/>
  <cp:lastModifiedBy>Nadine Nichols</cp:lastModifiedBy>
  <cp:lastPrinted>2013-02-26T14:08:10Z</cp:lastPrinted>
  <dcterms:created xsi:type="dcterms:W3CDTF">2010-03-24T15:27:27Z</dcterms:created>
  <dcterms:modified xsi:type="dcterms:W3CDTF">2013-03-04T13:34:39Z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