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96" yWindow="65416" windowWidth="15480" windowHeight="8070" firstSheet="3" activeTab="3"/>
  </bookViews>
  <sheets>
    <sheet name="Top10s" sheetId="1" r:id="rId1"/>
    <sheet name="Top 50 Metros with MOE" sheetId="2" r:id="rId2"/>
    <sheet name="Top 50 Metros" sheetId="3" r:id="rId3"/>
    <sheet name="All Metros with MOEs" sheetId="4" r:id="rId4"/>
  </sheets>
  <definedNames/>
  <calcPr fullCalcOnLoad="1"/>
</workbook>
</file>

<file path=xl/sharedStrings.xml><?xml version="1.0" encoding="utf-8"?>
<sst xmlns="http://schemas.openxmlformats.org/spreadsheetml/2006/main" count="2981" uniqueCount="558">
  <si>
    <t>Percent</t>
  </si>
  <si>
    <t>Abilene, TX</t>
  </si>
  <si>
    <t>Akron, OH</t>
  </si>
  <si>
    <t>Albany, GA</t>
  </si>
  <si>
    <t>Albany-Schenectady-Troy, NY</t>
  </si>
  <si>
    <t>Albuquerque, NM</t>
  </si>
  <si>
    <t>Alexandria, LA</t>
  </si>
  <si>
    <t>Allentown-Bethlehem-Easton, PA-NJ</t>
  </si>
  <si>
    <t>Altoona, PA</t>
  </si>
  <si>
    <t>Amarillo, TX</t>
  </si>
  <si>
    <t>Anchorage, AK</t>
  </si>
  <si>
    <t>Ann Arbor, MI</t>
  </si>
  <si>
    <t>Anniston-Oxford, AL</t>
  </si>
  <si>
    <t>Asheville, NC</t>
  </si>
  <si>
    <t>Athens-Clarke County, GA</t>
  </si>
  <si>
    <t>Atlanta-Sandy Springs-Marietta, GA</t>
  </si>
  <si>
    <t>Auburn-Opelika, AL</t>
  </si>
  <si>
    <t>Austin-Round Rock-San Marcos, TX</t>
  </si>
  <si>
    <t>Baltimore-Towson, MD</t>
  </si>
  <si>
    <t>Bangor, ME</t>
  </si>
  <si>
    <t>Baton Rouge, LA</t>
  </si>
  <si>
    <t>Beaumont-Port Arthur, TX</t>
  </si>
  <si>
    <t>Bellingham, WA</t>
  </si>
  <si>
    <t>Billings, MT</t>
  </si>
  <si>
    <t>Binghamton, NY</t>
  </si>
  <si>
    <t>Birmingham-Hoover, AL</t>
  </si>
  <si>
    <t>Bismarck, ND</t>
  </si>
  <si>
    <t>Bloomington, IN</t>
  </si>
  <si>
    <t>Bloomington-Normal, IL</t>
  </si>
  <si>
    <t>Boston-Cambridge-Quincy, MA-NH</t>
  </si>
  <si>
    <t>Boulder, CO</t>
  </si>
  <si>
    <t>Bridgeport-Stamford-Norwalk, CT</t>
  </si>
  <si>
    <t>Buffalo-Niagara Falls, NY</t>
  </si>
  <si>
    <t>Canton-Massillon, OH</t>
  </si>
  <si>
    <t>Cape Girardeau-Jackson, MO-IL</t>
  </si>
  <si>
    <t>Carson City, NV</t>
  </si>
  <si>
    <t>Casper, WY</t>
  </si>
  <si>
    <t>Cedar Rapids, IA</t>
  </si>
  <si>
    <t>Champaign-Urbana, IL</t>
  </si>
  <si>
    <t>Charleston, WV</t>
  </si>
  <si>
    <t>Charlotte-Gastonia-Rock Hill, NC-SC</t>
  </si>
  <si>
    <t>Charlottesville, VA</t>
  </si>
  <si>
    <t>Chattanooga, TN-GA</t>
  </si>
  <si>
    <t>Cheyenne, WY</t>
  </si>
  <si>
    <t>Chicago-Joliet-Naperville, IL-IN-WI</t>
  </si>
  <si>
    <t>Cincinnati-Middletown, OH-KY-IN</t>
  </si>
  <si>
    <t>Cleveland-Elyria-Mentor, OH</t>
  </si>
  <si>
    <t>Colorado Springs, CO</t>
  </si>
  <si>
    <t>Columbia, MO</t>
  </si>
  <si>
    <t>Columbia, SC</t>
  </si>
  <si>
    <t>Columbus, GA-AL</t>
  </si>
  <si>
    <t>Columbus, OH</t>
  </si>
  <si>
    <t>Corpus Christi, TX</t>
  </si>
  <si>
    <t>Corvallis, OR</t>
  </si>
  <si>
    <t>Cumberland, MD-WV</t>
  </si>
  <si>
    <t>Dallas-Fort Worth-Arlington, TX</t>
  </si>
  <si>
    <t>Danville, VA</t>
  </si>
  <si>
    <t>Davenport-Moline-Rock Island, IA-IL</t>
  </si>
  <si>
    <t>Decatur, AL</t>
  </si>
  <si>
    <t>Decatur, IL</t>
  </si>
  <si>
    <t>Denver-Aurora-Broomfield, CO</t>
  </si>
  <si>
    <t>Detroit-Warren-Livonia, MI</t>
  </si>
  <si>
    <t>Dothan, AL</t>
  </si>
  <si>
    <t>Dover, DE</t>
  </si>
  <si>
    <t>Dubuque, IA</t>
  </si>
  <si>
    <t>Eau Claire, WI</t>
  </si>
  <si>
    <t>Elkhart-Goshen, IN</t>
  </si>
  <si>
    <t>Elmira, NY</t>
  </si>
  <si>
    <t>El Paso, TX</t>
  </si>
  <si>
    <t>Erie, PA</t>
  </si>
  <si>
    <t>Eugene-Springfield, OR</t>
  </si>
  <si>
    <t>Fayetteville, NC</t>
  </si>
  <si>
    <t>Flint, MI</t>
  </si>
  <si>
    <t>Florence, SC</t>
  </si>
  <si>
    <t>Fort Collins-Loveland, CO</t>
  </si>
  <si>
    <t>Fort Smith, AR-OK</t>
  </si>
  <si>
    <t>Fort Wayne, IN</t>
  </si>
  <si>
    <t>Gadsden, AL</t>
  </si>
  <si>
    <t>Gainesville, FL</t>
  </si>
  <si>
    <t>Glens Falls, NY</t>
  </si>
  <si>
    <t>Goldsboro, NC</t>
  </si>
  <si>
    <t>Grand Forks, ND-MN</t>
  </si>
  <si>
    <t>Grand Junction, CO</t>
  </si>
  <si>
    <t>Great Falls, MT</t>
  </si>
  <si>
    <t>Greeley, CO</t>
  </si>
  <si>
    <t>Green Bay, WI</t>
  </si>
  <si>
    <t>Greenville, NC</t>
  </si>
  <si>
    <t>Guayama, PR</t>
  </si>
  <si>
    <t>Hartford-West Hartford-East Hartford, CT</t>
  </si>
  <si>
    <t>Hattiesburg, MS</t>
  </si>
  <si>
    <t>Hinesville-Fort Stewart, GA</t>
  </si>
  <si>
    <t>Honolulu, HI</t>
  </si>
  <si>
    <t>Houston-Sugar Land-Baytown, TX</t>
  </si>
  <si>
    <t>Huntington-Ashland, WV-KY-OH</t>
  </si>
  <si>
    <t>Huntsville, AL</t>
  </si>
  <si>
    <t>Indianapolis-Carmel, IN</t>
  </si>
  <si>
    <t>Iowa City, IA</t>
  </si>
  <si>
    <t>Jackson, MI</t>
  </si>
  <si>
    <t>Jackson, MS</t>
  </si>
  <si>
    <t>Jackson, TN</t>
  </si>
  <si>
    <t>Jacksonville, FL</t>
  </si>
  <si>
    <t>Jacksonville, NC</t>
  </si>
  <si>
    <t>Johnstown, PA</t>
  </si>
  <si>
    <t>Jonesboro, AR</t>
  </si>
  <si>
    <t>Joplin, MO</t>
  </si>
  <si>
    <t>Kansas City, MO-KS</t>
  </si>
  <si>
    <t>Kingston, NY</t>
  </si>
  <si>
    <t>Knoxville, TN</t>
  </si>
  <si>
    <t>Kokomo, IN</t>
  </si>
  <si>
    <t>La Crosse, WI-MN</t>
  </si>
  <si>
    <t>Lafayette, IN</t>
  </si>
  <si>
    <t>Lafayette, LA</t>
  </si>
  <si>
    <t>Lake Charles, LA</t>
  </si>
  <si>
    <t>Lakeland-Winter Haven, FL</t>
  </si>
  <si>
    <t>Lancaster, PA</t>
  </si>
  <si>
    <t>Lansing-East Lansing, MI</t>
  </si>
  <si>
    <t>Laredo, TX</t>
  </si>
  <si>
    <t>Las Cruces, NM</t>
  </si>
  <si>
    <t>Las Vegas-Paradise, NV</t>
  </si>
  <si>
    <t>Lawrence, KS</t>
  </si>
  <si>
    <t>Lawton, OK</t>
  </si>
  <si>
    <t>Lewiston-Auburn, ME</t>
  </si>
  <si>
    <t>Lima, OH</t>
  </si>
  <si>
    <t>Lincoln, NE</t>
  </si>
  <si>
    <t>Longview, TX</t>
  </si>
  <si>
    <t>Los Angeles-Long Beach-Santa Ana, CA</t>
  </si>
  <si>
    <t>Louisville/Jefferson County, KY-IN</t>
  </si>
  <si>
    <t>Lubbock, TX</t>
  </si>
  <si>
    <t>Lynchburg, VA</t>
  </si>
  <si>
    <t>Macon, GA</t>
  </si>
  <si>
    <t>Madison, WI</t>
  </si>
  <si>
    <t>Manchester-Nashua, NH</t>
  </si>
  <si>
    <t>Mankato-North Mankato, MN</t>
  </si>
  <si>
    <t>Mansfield, OH</t>
  </si>
  <si>
    <t>McAllen-Edinburg-Mission, TX</t>
  </si>
  <si>
    <t>Medford, OR</t>
  </si>
  <si>
    <t>Memphis, TN-MS-AR</t>
  </si>
  <si>
    <t>Merced, CA</t>
  </si>
  <si>
    <t>Miami-Fort Lauderdale-Pompano Beach, FL</t>
  </si>
  <si>
    <t>Milwaukee-Waukesha-West Allis, WI</t>
  </si>
  <si>
    <t>Minneapolis-St. Paul-Bloomington, MN-WI</t>
  </si>
  <si>
    <t>Missoula, MT</t>
  </si>
  <si>
    <t>Mobile, AL</t>
  </si>
  <si>
    <t>Modesto, CA</t>
  </si>
  <si>
    <t>Monroe, LA</t>
  </si>
  <si>
    <t>Montgomery, AL</t>
  </si>
  <si>
    <t>Muncie, IN</t>
  </si>
  <si>
    <t>Nashville-Davidson--Murfreesboro--Franklin, TN</t>
  </si>
  <si>
    <t>New Haven-Milford, CT</t>
  </si>
  <si>
    <t>New Orleans-Metairie-Kenner, LA</t>
  </si>
  <si>
    <t>New York-Northern New Jersey-Long Island, NY-NJ-PA</t>
  </si>
  <si>
    <t>Ocala, FL</t>
  </si>
  <si>
    <t>Oklahoma City, OK</t>
  </si>
  <si>
    <t>Olympia, WA</t>
  </si>
  <si>
    <t>Owensboro, KY</t>
  </si>
  <si>
    <t>Pascagoula, MS</t>
  </si>
  <si>
    <t>Philadelphia-Camden-Wilmington, PA-NJ-DE-MD</t>
  </si>
  <si>
    <t>Phoenix-Mesa-Glendale, AZ</t>
  </si>
  <si>
    <t>Pine Bluff, AR</t>
  </si>
  <si>
    <t>Pittsburgh, PA</t>
  </si>
  <si>
    <t>Pittsfield, MA</t>
  </si>
  <si>
    <t>Pocatello, ID</t>
  </si>
  <si>
    <t>Portland-Vancouver-Hillsboro, OR-WA</t>
  </si>
  <si>
    <t>Poughkeepsie-Newburgh-Middletown, NY</t>
  </si>
  <si>
    <t>Prescott, AZ</t>
  </si>
  <si>
    <t>Providence-New Bedford-Fall River, RI-MA</t>
  </si>
  <si>
    <t>Provo-Orem, UT</t>
  </si>
  <si>
    <t>Pueblo, CO</t>
  </si>
  <si>
    <t>Punta Gorda, FL</t>
  </si>
  <si>
    <t>Racine, WI</t>
  </si>
  <si>
    <t>Raleigh-Cary, NC</t>
  </si>
  <si>
    <t>Rapid City, SD</t>
  </si>
  <si>
    <t>Reading, PA</t>
  </si>
  <si>
    <t>Redding, CA</t>
  </si>
  <si>
    <t>Richmond, VA</t>
  </si>
  <si>
    <t>Riverside-San Bernardino-Ontario, CA</t>
  </si>
  <si>
    <t>Roanoke, VA</t>
  </si>
  <si>
    <t>Rochester, MN</t>
  </si>
  <si>
    <t>Rochester, NY</t>
  </si>
  <si>
    <t>Rockford, IL</t>
  </si>
  <si>
    <t>Rocky Mount, NC</t>
  </si>
  <si>
    <t>Sacramento--Arden-Arcade--Roseville, CA</t>
  </si>
  <si>
    <t>St. Cloud, MN</t>
  </si>
  <si>
    <t>St. Louis, MO-IL</t>
  </si>
  <si>
    <t>Salem, OR</t>
  </si>
  <si>
    <t>Salinas, CA</t>
  </si>
  <si>
    <t>Salt Lake City, UT</t>
  </si>
  <si>
    <t>San Angelo, TX</t>
  </si>
  <si>
    <t>San Antonio-New Braunfels, TX</t>
  </si>
  <si>
    <t>San Diego-Carlsbad-San Marcos, CA</t>
  </si>
  <si>
    <t>San Francisco-Oakland-Fremont, CA</t>
  </si>
  <si>
    <t>San Jose-Sunnyvale-Santa Clara, CA</t>
  </si>
  <si>
    <t>Santa Cruz-Watsonville, CA</t>
  </si>
  <si>
    <t>Santa Fe, NM</t>
  </si>
  <si>
    <t>Santa Rosa-Petaluma, CA</t>
  </si>
  <si>
    <t>Savannah, GA</t>
  </si>
  <si>
    <t>Seattle-Tacoma-Bellevue, WA</t>
  </si>
  <si>
    <t>Sheboygan, WI</t>
  </si>
  <si>
    <t>Sherman-Denison, TX</t>
  </si>
  <si>
    <t>Shreveport-Bossier City, LA</t>
  </si>
  <si>
    <t>Sioux Falls, SD</t>
  </si>
  <si>
    <t>Spokane, WA</t>
  </si>
  <si>
    <t>Springfield, IL</t>
  </si>
  <si>
    <t>Springfield, MA</t>
  </si>
  <si>
    <t>Springfield, MO</t>
  </si>
  <si>
    <t>State College, PA</t>
  </si>
  <si>
    <t>Sumter, SC</t>
  </si>
  <si>
    <t>Syracuse, NY</t>
  </si>
  <si>
    <t>Tallahassee, FL</t>
  </si>
  <si>
    <t>Tampa-St. Petersburg-Clearwater, FL</t>
  </si>
  <si>
    <t>Terre Haute, IN</t>
  </si>
  <si>
    <t>Texarkana, TX-Texarkana, AR</t>
  </si>
  <si>
    <t>Toledo, OH</t>
  </si>
  <si>
    <t>Topeka, KS</t>
  </si>
  <si>
    <t>Tucson, AZ</t>
  </si>
  <si>
    <t>Tulsa, OK</t>
  </si>
  <si>
    <t>Tuscaloosa, AL</t>
  </si>
  <si>
    <t>Tyler, TX</t>
  </si>
  <si>
    <t>Utica-Rome, NY</t>
  </si>
  <si>
    <t>Victoria, TX</t>
  </si>
  <si>
    <t>Vineland-Millville-Bridgeton, NJ</t>
  </si>
  <si>
    <t>Virginia Beach-Norfolk-Newport News, VA-NC</t>
  </si>
  <si>
    <t>Waco, TX</t>
  </si>
  <si>
    <t>Warner Robins, GA</t>
  </si>
  <si>
    <t>Washington-Arlington-Alexandria, DC-VA-MD-WV</t>
  </si>
  <si>
    <t>Waterloo-Cedar Falls, IA</t>
  </si>
  <si>
    <t>Wausau, WI</t>
  </si>
  <si>
    <t>Wenatchee-East Wenatchee, WA</t>
  </si>
  <si>
    <t>Wheeling, WV-OH</t>
  </si>
  <si>
    <t>Wichita, KS</t>
  </si>
  <si>
    <t>Wichita Falls, TX</t>
  </si>
  <si>
    <t>Williamsport, PA</t>
  </si>
  <si>
    <t>Wilmington, NC</t>
  </si>
  <si>
    <t>Winchester, VA-WV</t>
  </si>
  <si>
    <t>Worcester, MA</t>
  </si>
  <si>
    <t>Yakima, WA</t>
  </si>
  <si>
    <t>Yauco, PR</t>
  </si>
  <si>
    <t>Youngstown-Warren-Boardman, OH-PA</t>
  </si>
  <si>
    <t>Yuba City, CA</t>
  </si>
  <si>
    <t>Yuma, AZ</t>
  </si>
  <si>
    <t>Top 10 U.S. Metropolitan Statistical Areas Ranked by Percent of Workers 16 Years and Over who Worked from Home: 2010</t>
  </si>
  <si>
    <t>Metropolitan Statistical Area</t>
  </si>
  <si>
    <r>
      <t>Margin of error (±)</t>
    </r>
    <r>
      <rPr>
        <b/>
        <vertAlign val="superscript"/>
        <sz val="10"/>
        <rFont val="Arial"/>
        <family val="2"/>
      </rPr>
      <t>1</t>
    </r>
  </si>
  <si>
    <r>
      <rPr>
        <vertAlign val="superscript"/>
        <sz val="8"/>
        <rFont val="Arial"/>
        <family val="2"/>
      </rPr>
      <t>1</t>
    </r>
    <r>
      <rPr>
        <sz val="8"/>
        <rFont val="Arial"/>
        <family val="2"/>
      </rPr>
      <t xml:space="preserve"> This number, when added to or subtracted from the estimate, represents the 90 percent confidence interval around the estimate. </t>
    </r>
  </si>
  <si>
    <t>Note: Because of sampling error, the estimates in this table may not be significantly different from one another.</t>
  </si>
  <si>
    <t>Source: U.S. Census Bureau, American Community Survey, 2010.</t>
  </si>
  <si>
    <r>
      <t>Warner Robins, GA</t>
    </r>
    <r>
      <rPr>
        <vertAlign val="superscript"/>
        <sz val="10"/>
        <color indexed="8"/>
        <rFont val="Arial"/>
        <family val="2"/>
      </rPr>
      <t>2</t>
    </r>
  </si>
  <si>
    <r>
      <t>Albany, GA</t>
    </r>
    <r>
      <rPr>
        <vertAlign val="superscript"/>
        <sz val="10"/>
        <color indexed="8"/>
        <rFont val="Arial"/>
        <family val="2"/>
      </rPr>
      <t>3</t>
    </r>
  </si>
  <si>
    <r>
      <rPr>
        <vertAlign val="superscript"/>
        <sz val="8"/>
        <rFont val="Arial"/>
        <family val="2"/>
      </rPr>
      <t>2</t>
    </r>
    <r>
      <rPr>
        <sz val="8"/>
        <rFont val="Arial"/>
        <family val="2"/>
      </rPr>
      <t xml:space="preserve"> Guayama, Puerto Rico reported a 1.2% population that Worked at Home in 2010.  </t>
    </r>
  </si>
  <si>
    <r>
      <rPr>
        <vertAlign val="superscript"/>
        <sz val="8"/>
        <rFont val="Arial"/>
        <family val="2"/>
      </rPr>
      <t>3</t>
    </r>
    <r>
      <rPr>
        <sz val="8"/>
        <rFont val="Arial"/>
        <family val="2"/>
      </rPr>
      <t xml:space="preserve"> Yauco, Puerto Rico reported a 1.4% population that Worked at Home in 2010.  </t>
    </r>
  </si>
  <si>
    <t>Metropolitan Area</t>
  </si>
  <si>
    <t>Percent of Workers 16 Years and Over who Worked from Home for the 50 Largest Metropolitan Statistical Areas: 2005 and 2010</t>
  </si>
  <si>
    <t>2005 Worked from Home</t>
  </si>
  <si>
    <t>Estimate</t>
  </si>
  <si>
    <t>Margin of Error</t>
  </si>
  <si>
    <t>2010 Worked from Home</t>
  </si>
  <si>
    <t xml:space="preserve">Orlando-Kissimmee-Sanford, FL </t>
  </si>
  <si>
    <t xml:space="preserve">Jacksonville, FL </t>
  </si>
  <si>
    <t xml:space="preserve">Change in Worked from Home                       (2010 less 2005) </t>
  </si>
  <si>
    <t>(Workers age 16 years and older and not in the armed forces)</t>
  </si>
  <si>
    <t>Number</t>
  </si>
  <si>
    <t>2005-2010</t>
  </si>
  <si>
    <t>Percent of Workers 16 Years and Over who Worked from Home for the 50 Largest Metropolitan Statistical Areas, 2005 and 2010</t>
  </si>
  <si>
    <t>Bottom 10 U.S. Metropolitan Statistical Areas Ranked by Percent of Workers 16 Years and Over who Worked from Home: 2010</t>
  </si>
  <si>
    <t>2005 Worked at Home</t>
  </si>
  <si>
    <t>2010 Worked at Home</t>
  </si>
  <si>
    <t>2000 Worked at Home</t>
  </si>
  <si>
    <t xml:space="preserve">Percent </t>
  </si>
  <si>
    <t>Bergen-Passaic, NJ (P)</t>
  </si>
  <si>
    <t>Dutchess County, NY (P)</t>
  </si>
  <si>
    <t>Fitchburg-Leominster, MA (P)</t>
  </si>
  <si>
    <t>Fort Lauderdale, FL (P)</t>
  </si>
  <si>
    <t>Jersey City, NJ (P)</t>
  </si>
  <si>
    <t>Miami, FL (P)</t>
  </si>
  <si>
    <t>Middlesex-Somerset-Hunterdon, NJ (P)</t>
  </si>
  <si>
    <t>Monmouth-Ocean, NJ (P)</t>
  </si>
  <si>
    <t>Nassau-Suffolk, NY (P)</t>
  </si>
  <si>
    <t>New Bedford, MA (P)</t>
  </si>
  <si>
    <t>New Haven-Meriden, CT (P)</t>
  </si>
  <si>
    <t>New York, NY (P)</t>
  </si>
  <si>
    <t>Newark, NJ (P)</t>
  </si>
  <si>
    <t>Newburgh, NY-PA (P)</t>
  </si>
  <si>
    <t>Oakland, CA (P)</t>
  </si>
  <si>
    <t>Providence-Fall River-Warwick, RI-MA</t>
  </si>
  <si>
    <t>Sacramento, CA (P)</t>
  </si>
  <si>
    <t>San Francisco, CA (P)</t>
  </si>
  <si>
    <t>Seattle-Bellevue-Everett, WA (P)</t>
  </si>
  <si>
    <t>Sharon, PA</t>
  </si>
  <si>
    <t>Tacoma, WA (P)</t>
  </si>
  <si>
    <t>Waterbury, CT (P)</t>
  </si>
  <si>
    <t>West Palm Beach-Boca Raton, FL</t>
  </si>
  <si>
    <t>Worcester, MA-CT (P)</t>
  </si>
  <si>
    <t>Yolo, CA (P)</t>
  </si>
  <si>
    <t>Youngstown-Warren, OH</t>
  </si>
  <si>
    <t>n/a</t>
  </si>
  <si>
    <r>
      <t>Valdosta, GA</t>
    </r>
    <r>
      <rPr>
        <b/>
        <vertAlign val="superscript"/>
        <sz val="10"/>
        <color indexed="8"/>
        <rFont val="Arial"/>
        <family val="2"/>
      </rPr>
      <t>1</t>
    </r>
  </si>
  <si>
    <r>
      <t>Ames, IA</t>
    </r>
    <r>
      <rPr>
        <b/>
        <vertAlign val="superscript"/>
        <sz val="10"/>
        <color indexed="8"/>
        <rFont val="Arial"/>
        <family val="2"/>
      </rPr>
      <t>1</t>
    </r>
  </si>
  <si>
    <r>
      <t>Sandusky, OH</t>
    </r>
    <r>
      <rPr>
        <b/>
        <vertAlign val="superscript"/>
        <sz val="10"/>
        <color indexed="8"/>
        <rFont val="Arial"/>
        <family val="2"/>
      </rPr>
      <t>1</t>
    </r>
  </si>
  <si>
    <r>
      <t>Salisbury, MD</t>
    </r>
    <r>
      <rPr>
        <b/>
        <vertAlign val="superscript"/>
        <sz val="10"/>
        <color indexed="8"/>
        <rFont val="Arial"/>
        <family val="2"/>
      </rPr>
      <t>1</t>
    </r>
  </si>
  <si>
    <r>
      <t>St. George, UT</t>
    </r>
    <r>
      <rPr>
        <b/>
        <vertAlign val="superscript"/>
        <sz val="10"/>
        <color indexed="8"/>
        <rFont val="Arial"/>
        <family val="2"/>
      </rPr>
      <t>1</t>
    </r>
  </si>
  <si>
    <r>
      <t>Rome, GA</t>
    </r>
    <r>
      <rPr>
        <b/>
        <vertAlign val="superscript"/>
        <sz val="10"/>
        <color indexed="8"/>
        <rFont val="Arial"/>
        <family val="2"/>
      </rPr>
      <t>1</t>
    </r>
  </si>
  <si>
    <r>
      <t>Morgantown, WV</t>
    </r>
    <r>
      <rPr>
        <b/>
        <vertAlign val="superscript"/>
        <sz val="10"/>
        <color indexed="8"/>
        <rFont val="Arial"/>
        <family val="2"/>
      </rPr>
      <t>1</t>
    </r>
  </si>
  <si>
    <r>
      <t>Morristown, TN</t>
    </r>
    <r>
      <rPr>
        <b/>
        <vertAlign val="superscript"/>
        <sz val="10"/>
        <color indexed="8"/>
        <rFont val="Arial"/>
        <family val="2"/>
      </rPr>
      <t>1</t>
    </r>
  </si>
  <si>
    <r>
      <t>Mount Vernon-Anacortes, WA</t>
    </r>
    <r>
      <rPr>
        <b/>
        <vertAlign val="superscript"/>
        <sz val="10"/>
        <color indexed="8"/>
        <rFont val="Arial"/>
        <family val="2"/>
      </rPr>
      <t>1</t>
    </r>
  </si>
  <si>
    <r>
      <t>Michigan City-La Porte, IN</t>
    </r>
    <r>
      <rPr>
        <b/>
        <vertAlign val="superscript"/>
        <sz val="10"/>
        <color indexed="8"/>
        <rFont val="Arial"/>
        <family val="2"/>
      </rPr>
      <t>1</t>
    </r>
  </si>
  <si>
    <r>
      <t>Longview, WA</t>
    </r>
    <r>
      <rPr>
        <b/>
        <vertAlign val="superscript"/>
        <sz val="10"/>
        <color indexed="8"/>
        <rFont val="Arial"/>
        <family val="2"/>
      </rPr>
      <t>1</t>
    </r>
  </si>
  <si>
    <r>
      <t>Logan, UT-ID</t>
    </r>
    <r>
      <rPr>
        <b/>
        <vertAlign val="superscript"/>
        <sz val="10"/>
        <color indexed="8"/>
        <rFont val="Arial"/>
        <family val="2"/>
      </rPr>
      <t>1</t>
    </r>
  </si>
  <si>
    <r>
      <t>Lewiston, ID-WA</t>
    </r>
    <r>
      <rPr>
        <b/>
        <vertAlign val="superscript"/>
        <sz val="10"/>
        <color indexed="8"/>
        <rFont val="Arial"/>
        <family val="2"/>
      </rPr>
      <t>1</t>
    </r>
  </si>
  <si>
    <r>
      <t>Blacksburg-Christiansburg-Radford, VA</t>
    </r>
    <r>
      <rPr>
        <b/>
        <vertAlign val="superscript"/>
        <sz val="10"/>
        <color indexed="8"/>
        <rFont val="Arial"/>
        <family val="2"/>
      </rPr>
      <t>1</t>
    </r>
  </si>
  <si>
    <r>
      <t>Bend, OR</t>
    </r>
    <r>
      <rPr>
        <b/>
        <vertAlign val="superscript"/>
        <sz val="10"/>
        <color indexed="8"/>
        <rFont val="Arial"/>
        <family val="2"/>
      </rPr>
      <t>1</t>
    </r>
  </si>
  <si>
    <r>
      <t>Bowling Green, KY</t>
    </r>
    <r>
      <rPr>
        <b/>
        <vertAlign val="superscript"/>
        <sz val="10"/>
        <color indexed="8"/>
        <rFont val="Arial"/>
        <family val="2"/>
      </rPr>
      <t>1</t>
    </r>
  </si>
  <si>
    <r>
      <t>Brunswick, GA</t>
    </r>
    <r>
      <rPr>
        <b/>
        <vertAlign val="superscript"/>
        <sz val="10"/>
        <color indexed="8"/>
        <rFont val="Arial"/>
        <family val="2"/>
      </rPr>
      <t>1</t>
    </r>
  </si>
  <si>
    <r>
      <t>Carson City, NV</t>
    </r>
    <r>
      <rPr>
        <b/>
        <vertAlign val="superscript"/>
        <sz val="10"/>
        <color indexed="8"/>
        <rFont val="Arial"/>
        <family val="2"/>
      </rPr>
      <t>1</t>
    </r>
  </si>
  <si>
    <r>
      <t>Cleveland, TN</t>
    </r>
    <r>
      <rPr>
        <b/>
        <vertAlign val="superscript"/>
        <sz val="10"/>
        <color indexed="8"/>
        <rFont val="Arial"/>
        <family val="2"/>
      </rPr>
      <t>1</t>
    </r>
  </si>
  <si>
    <r>
      <t>Coeur d'Alene, ID</t>
    </r>
    <r>
      <rPr>
        <b/>
        <vertAlign val="superscript"/>
        <sz val="10"/>
        <color indexed="8"/>
        <rFont val="Arial"/>
        <family val="2"/>
      </rPr>
      <t>1</t>
    </r>
  </si>
  <si>
    <r>
      <t>Columbus, IN</t>
    </r>
    <r>
      <rPr>
        <b/>
        <vertAlign val="superscript"/>
        <sz val="10"/>
        <color indexed="8"/>
        <rFont val="Arial"/>
        <family val="2"/>
      </rPr>
      <t>1</t>
    </r>
  </si>
  <si>
    <r>
      <t>Dalton, GA</t>
    </r>
    <r>
      <rPr>
        <b/>
        <vertAlign val="superscript"/>
        <sz val="10"/>
        <color indexed="8"/>
        <rFont val="Arial"/>
        <family val="2"/>
      </rPr>
      <t>1</t>
    </r>
  </si>
  <si>
    <r>
      <t>Danville, IL</t>
    </r>
    <r>
      <rPr>
        <b/>
        <vertAlign val="superscript"/>
        <sz val="10"/>
        <color indexed="8"/>
        <rFont val="Arial"/>
        <family val="2"/>
      </rPr>
      <t>1</t>
    </r>
  </si>
  <si>
    <r>
      <t>Elizabethtown, KY</t>
    </r>
    <r>
      <rPr>
        <b/>
        <vertAlign val="superscript"/>
        <sz val="10"/>
        <color indexed="8"/>
        <rFont val="Arial"/>
        <family val="2"/>
      </rPr>
      <t>1</t>
    </r>
  </si>
  <si>
    <r>
      <t>El Centro, CA</t>
    </r>
    <r>
      <rPr>
        <b/>
        <vertAlign val="superscript"/>
        <sz val="10"/>
        <color indexed="8"/>
        <rFont val="Arial"/>
        <family val="2"/>
      </rPr>
      <t>1</t>
    </r>
  </si>
  <si>
    <r>
      <t>Fairbanks, AK</t>
    </r>
    <r>
      <rPr>
        <b/>
        <vertAlign val="superscript"/>
        <sz val="10"/>
        <color indexed="8"/>
        <rFont val="Arial"/>
        <family val="2"/>
      </rPr>
      <t>1</t>
    </r>
  </si>
  <si>
    <r>
      <t>Farmington, NM</t>
    </r>
    <r>
      <rPr>
        <b/>
        <vertAlign val="superscript"/>
        <sz val="10"/>
        <color indexed="8"/>
        <rFont val="Arial"/>
        <family val="2"/>
      </rPr>
      <t>1</t>
    </r>
  </si>
  <si>
    <r>
      <t>Fond du Lac, WI</t>
    </r>
    <r>
      <rPr>
        <b/>
        <vertAlign val="superscript"/>
        <sz val="10"/>
        <color indexed="8"/>
        <rFont val="Arial"/>
        <family val="2"/>
      </rPr>
      <t>1</t>
    </r>
  </si>
  <si>
    <r>
      <t>Gainesville, GA</t>
    </r>
    <r>
      <rPr>
        <b/>
        <vertAlign val="superscript"/>
        <sz val="10"/>
        <color indexed="8"/>
        <rFont val="Arial"/>
        <family val="2"/>
      </rPr>
      <t>1</t>
    </r>
  </si>
  <si>
    <r>
      <t>Hanford-Corcoran, CA</t>
    </r>
    <r>
      <rPr>
        <b/>
        <vertAlign val="superscript"/>
        <sz val="10"/>
        <color indexed="8"/>
        <rFont val="Arial"/>
        <family val="2"/>
      </rPr>
      <t>1</t>
    </r>
  </si>
  <si>
    <r>
      <t>Harrisonburg, VA</t>
    </r>
    <r>
      <rPr>
        <b/>
        <vertAlign val="superscript"/>
        <sz val="10"/>
        <color indexed="8"/>
        <rFont val="Arial"/>
        <family val="2"/>
      </rPr>
      <t>1</t>
    </r>
  </si>
  <si>
    <r>
      <t>Hot Springs, AR</t>
    </r>
    <r>
      <rPr>
        <b/>
        <vertAlign val="superscript"/>
        <sz val="10"/>
        <color indexed="8"/>
        <rFont val="Arial"/>
        <family val="2"/>
      </rPr>
      <t>1</t>
    </r>
  </si>
  <si>
    <r>
      <t>Hinesville-Fort Stewart, GA</t>
    </r>
    <r>
      <rPr>
        <b/>
        <vertAlign val="superscript"/>
        <sz val="10"/>
        <color indexed="8"/>
        <rFont val="Arial"/>
        <family val="2"/>
      </rPr>
      <t>1</t>
    </r>
  </si>
  <si>
    <r>
      <t>Idaho Falls, ID</t>
    </r>
    <r>
      <rPr>
        <b/>
        <vertAlign val="superscript"/>
        <sz val="10"/>
        <color indexed="8"/>
        <rFont val="Arial"/>
        <family val="2"/>
      </rPr>
      <t>1</t>
    </r>
  </si>
  <si>
    <r>
      <t>Ithaca, NY</t>
    </r>
    <r>
      <rPr>
        <b/>
        <vertAlign val="superscript"/>
        <sz val="10"/>
        <color indexed="8"/>
        <rFont val="Arial"/>
        <family val="2"/>
      </rPr>
      <t>1</t>
    </r>
  </si>
  <si>
    <r>
      <t>Jefferson City, MO</t>
    </r>
    <r>
      <rPr>
        <b/>
        <vertAlign val="superscript"/>
        <sz val="10"/>
        <color indexed="8"/>
        <rFont val="Arial"/>
        <family val="2"/>
      </rPr>
      <t>1</t>
    </r>
  </si>
  <si>
    <r>
      <t>Kingston, NY</t>
    </r>
    <r>
      <rPr>
        <b/>
        <vertAlign val="superscript"/>
        <sz val="10"/>
        <color indexed="8"/>
        <rFont val="Arial"/>
        <family val="2"/>
      </rPr>
      <t>1</t>
    </r>
  </si>
  <si>
    <r>
      <t>Steubenville-Weirton, OH-WV</t>
    </r>
    <r>
      <rPr>
        <b/>
        <vertAlign val="superscript"/>
        <sz val="10"/>
        <color indexed="8"/>
        <rFont val="Arial"/>
        <family val="2"/>
      </rPr>
      <t>3</t>
    </r>
  </si>
  <si>
    <r>
      <rPr>
        <vertAlign val="superscript"/>
        <sz val="10"/>
        <color indexed="8"/>
        <rFont val="Arial"/>
        <family val="2"/>
      </rPr>
      <t>2</t>
    </r>
    <r>
      <rPr>
        <sz val="10"/>
        <color indexed="8"/>
        <rFont val="Arial"/>
        <family val="2"/>
      </rPr>
      <t xml:space="preserve"> These metro areas were defined as micropolitan statistical areas in 2005 and by 2010 were defined as metropolitan statistical areas.  </t>
    </r>
  </si>
  <si>
    <r>
      <rPr>
        <vertAlign val="superscript"/>
        <sz val="10"/>
        <color indexed="8"/>
        <rFont val="Arial"/>
        <family val="2"/>
      </rPr>
      <t>3</t>
    </r>
    <r>
      <rPr>
        <sz val="10"/>
        <color indexed="8"/>
        <rFont val="Arial"/>
        <family val="2"/>
      </rPr>
      <t xml:space="preserve"> These metro areas had name changes from 2000 to 2005 and/or 2005 to 2010 due to the population of the principal cities changing. </t>
    </r>
  </si>
  <si>
    <r>
      <t>Anniston-Oxford, AL</t>
    </r>
    <r>
      <rPr>
        <b/>
        <vertAlign val="superscript"/>
        <sz val="10"/>
        <color indexed="8"/>
        <rFont val="Arial"/>
        <family val="2"/>
      </rPr>
      <t>3</t>
    </r>
  </si>
  <si>
    <r>
      <t>Athens-Clarke County, GA</t>
    </r>
    <r>
      <rPr>
        <b/>
        <vertAlign val="superscript"/>
        <sz val="10"/>
        <color indexed="8"/>
        <rFont val="Arial"/>
        <family val="2"/>
      </rPr>
      <t>3</t>
    </r>
  </si>
  <si>
    <r>
      <t>Atlanta-Sandy Springs-Marietta, GA</t>
    </r>
    <r>
      <rPr>
        <b/>
        <vertAlign val="superscript"/>
        <sz val="10"/>
        <color indexed="8"/>
        <rFont val="Arial"/>
        <family val="2"/>
      </rPr>
      <t>3</t>
    </r>
  </si>
  <si>
    <r>
      <t>Augusta-Richmond County, GA-SC</t>
    </r>
    <r>
      <rPr>
        <b/>
        <vertAlign val="superscript"/>
        <sz val="10"/>
        <color indexed="8"/>
        <rFont val="Arial"/>
        <family val="2"/>
      </rPr>
      <t>3</t>
    </r>
  </si>
  <si>
    <r>
      <t>Austin-Round Rock-San Marcos, TX</t>
    </r>
    <r>
      <rPr>
        <b/>
        <vertAlign val="superscript"/>
        <sz val="10"/>
        <color indexed="8"/>
        <rFont val="Arial"/>
        <family val="2"/>
      </rPr>
      <t>3</t>
    </r>
  </si>
  <si>
    <r>
      <t>Bakersfield-Delano, CA</t>
    </r>
    <r>
      <rPr>
        <b/>
        <vertAlign val="superscript"/>
        <sz val="10"/>
        <color indexed="8"/>
        <rFont val="Arial"/>
        <family val="2"/>
      </rPr>
      <t>3</t>
    </r>
  </si>
  <si>
    <r>
      <t>Baltimore-Towson, MD</t>
    </r>
    <r>
      <rPr>
        <b/>
        <vertAlign val="superscript"/>
        <sz val="10"/>
        <color indexed="8"/>
        <rFont val="Arial"/>
        <family val="2"/>
      </rPr>
      <t>3</t>
    </r>
  </si>
  <si>
    <r>
      <t>Barnstable Town, MA</t>
    </r>
    <r>
      <rPr>
        <b/>
        <vertAlign val="superscript"/>
        <sz val="10"/>
        <color indexed="8"/>
        <rFont val="Arial"/>
        <family val="2"/>
      </rPr>
      <t>3</t>
    </r>
  </si>
  <si>
    <r>
      <t>Birmingham-Hoover, AL</t>
    </r>
    <r>
      <rPr>
        <b/>
        <vertAlign val="superscript"/>
        <sz val="10"/>
        <color indexed="8"/>
        <rFont val="Arial"/>
        <family val="2"/>
      </rPr>
      <t>3</t>
    </r>
  </si>
  <si>
    <r>
      <t>Boise City-Nampa, ID</t>
    </r>
    <r>
      <rPr>
        <b/>
        <vertAlign val="superscript"/>
        <sz val="10"/>
        <color indexed="8"/>
        <rFont val="Arial"/>
        <family val="2"/>
      </rPr>
      <t>3</t>
    </r>
  </si>
  <si>
    <r>
      <t>Boulder, CO</t>
    </r>
    <r>
      <rPr>
        <b/>
        <vertAlign val="superscript"/>
        <sz val="10"/>
        <color indexed="8"/>
        <rFont val="Arial"/>
        <family val="2"/>
      </rPr>
      <t>3</t>
    </r>
  </si>
  <si>
    <r>
      <t>Bremerton-Silverdale, WA</t>
    </r>
    <r>
      <rPr>
        <b/>
        <vertAlign val="superscript"/>
        <sz val="10"/>
        <color indexed="8"/>
        <rFont val="Arial"/>
        <family val="2"/>
      </rPr>
      <t>3</t>
    </r>
  </si>
  <si>
    <r>
      <t>Brownsville-Harlingen, TX</t>
    </r>
    <r>
      <rPr>
        <b/>
        <vertAlign val="superscript"/>
        <sz val="10"/>
        <color indexed="8"/>
        <rFont val="Arial"/>
        <family val="2"/>
      </rPr>
      <t>3</t>
    </r>
  </si>
  <si>
    <r>
      <t>Burlington-South Burlington, VT</t>
    </r>
    <r>
      <rPr>
        <b/>
        <vertAlign val="superscript"/>
        <sz val="10"/>
        <color indexed="8"/>
        <rFont val="Arial"/>
        <family val="2"/>
      </rPr>
      <t>3</t>
    </r>
  </si>
  <si>
    <r>
      <t>Cape Coral-Fort Myers, FL</t>
    </r>
    <r>
      <rPr>
        <b/>
        <vertAlign val="superscript"/>
        <sz val="10"/>
        <color indexed="8"/>
        <rFont val="Arial"/>
        <family val="2"/>
      </rPr>
      <t>3</t>
    </r>
  </si>
  <si>
    <r>
      <t>Charleston-North Charleston-Summerville, SC</t>
    </r>
    <r>
      <rPr>
        <b/>
        <vertAlign val="superscript"/>
        <sz val="10"/>
        <color indexed="8"/>
        <rFont val="Arial"/>
        <family val="2"/>
      </rPr>
      <t>3</t>
    </r>
  </si>
  <si>
    <r>
      <t>Chico, CA</t>
    </r>
    <r>
      <rPr>
        <b/>
        <vertAlign val="superscript"/>
        <sz val="10"/>
        <color indexed="8"/>
        <rFont val="Arial"/>
        <family val="2"/>
      </rPr>
      <t>3</t>
    </r>
  </si>
  <si>
    <r>
      <t>York-Hanover, PA</t>
    </r>
    <r>
      <rPr>
        <b/>
        <vertAlign val="superscript"/>
        <sz val="10"/>
        <color indexed="8"/>
        <rFont val="Arial"/>
        <family val="2"/>
      </rPr>
      <t>3</t>
    </r>
  </si>
  <si>
    <r>
      <t>Washington-Arlington-Alexandria, DC-VA-MD-WV</t>
    </r>
    <r>
      <rPr>
        <b/>
        <vertAlign val="superscript"/>
        <sz val="10"/>
        <color indexed="8"/>
        <rFont val="Arial"/>
        <family val="2"/>
      </rPr>
      <t>3</t>
    </r>
  </si>
  <si>
    <r>
      <t>Visalia-Porterville, CA</t>
    </r>
    <r>
      <rPr>
        <b/>
        <vertAlign val="superscript"/>
        <sz val="10"/>
        <color indexed="8"/>
        <rFont val="Arial"/>
        <family val="2"/>
      </rPr>
      <t>3</t>
    </r>
  </si>
  <si>
    <r>
      <t>Virginia Beach-Norfolk-Newport News, VA-NC</t>
    </r>
    <r>
      <rPr>
        <b/>
        <vertAlign val="superscript"/>
        <sz val="10"/>
        <color indexed="8"/>
        <rFont val="Arial"/>
        <family val="2"/>
      </rPr>
      <t>3</t>
    </r>
  </si>
  <si>
    <r>
      <t>Trenton-Ewing, NJ</t>
    </r>
    <r>
      <rPr>
        <b/>
        <vertAlign val="superscript"/>
        <sz val="10"/>
        <color indexed="8"/>
        <rFont val="Arial"/>
        <family val="2"/>
      </rPr>
      <t>3</t>
    </r>
  </si>
  <si>
    <r>
      <t>Stockton, CA</t>
    </r>
    <r>
      <rPr>
        <b/>
        <vertAlign val="superscript"/>
        <sz val="10"/>
        <color indexed="8"/>
        <rFont val="Arial"/>
        <family val="2"/>
      </rPr>
      <t>3</t>
    </r>
  </si>
  <si>
    <r>
      <t>South Bend-Mishawaka, IN-MI</t>
    </r>
    <r>
      <rPr>
        <b/>
        <vertAlign val="superscript"/>
        <sz val="10"/>
        <color indexed="8"/>
        <rFont val="Arial"/>
        <family val="2"/>
      </rPr>
      <t>3</t>
    </r>
  </si>
  <si>
    <r>
      <t>Sioux City, IA-NE-SD</t>
    </r>
    <r>
      <rPr>
        <b/>
        <vertAlign val="superscript"/>
        <sz val="10"/>
        <color indexed="8"/>
        <rFont val="Arial"/>
        <family val="2"/>
      </rPr>
      <t>3</t>
    </r>
  </si>
  <si>
    <r>
      <t>Sebastian-Vero Beach, FL</t>
    </r>
    <r>
      <rPr>
        <b/>
        <vertAlign val="superscript"/>
        <sz val="10"/>
        <color indexed="8"/>
        <rFont val="Arial"/>
        <family val="2"/>
      </rPr>
      <t>1 3</t>
    </r>
  </si>
  <si>
    <r>
      <t>Scranton--Wilkes-Barre, PA</t>
    </r>
    <r>
      <rPr>
        <b/>
        <vertAlign val="superscript"/>
        <sz val="10"/>
        <color indexed="8"/>
        <rFont val="Arial"/>
        <family val="2"/>
      </rPr>
      <t>3</t>
    </r>
  </si>
  <si>
    <r>
      <t>Santa Rosa-Petaluma, CA</t>
    </r>
    <r>
      <rPr>
        <b/>
        <vertAlign val="superscript"/>
        <sz val="10"/>
        <color indexed="8"/>
        <rFont val="Arial"/>
        <family val="2"/>
      </rPr>
      <t>3</t>
    </r>
  </si>
  <si>
    <r>
      <t>Santa Barbara-Santa Maria-Goleta, CA</t>
    </r>
    <r>
      <rPr>
        <b/>
        <vertAlign val="superscript"/>
        <sz val="10"/>
        <color indexed="8"/>
        <rFont val="Arial"/>
        <family val="2"/>
      </rPr>
      <t>3</t>
    </r>
  </si>
  <si>
    <r>
      <t>San Luis Obispo-Paso Robles, CA</t>
    </r>
    <r>
      <rPr>
        <b/>
        <vertAlign val="superscript"/>
        <sz val="10"/>
        <color indexed="8"/>
        <rFont val="Arial"/>
        <family val="2"/>
      </rPr>
      <t>3</t>
    </r>
  </si>
  <si>
    <r>
      <t>San Jose-Sunnyvale-Santa Clara, CA</t>
    </r>
    <r>
      <rPr>
        <b/>
        <vertAlign val="superscript"/>
        <sz val="10"/>
        <color indexed="8"/>
        <rFont val="Arial"/>
        <family val="2"/>
      </rPr>
      <t>3</t>
    </r>
  </si>
  <si>
    <r>
      <t>San Diego-Carlsbad-San Marcos, CA</t>
    </r>
    <r>
      <rPr>
        <b/>
        <vertAlign val="superscript"/>
        <sz val="10"/>
        <color indexed="8"/>
        <rFont val="Arial"/>
        <family val="2"/>
      </rPr>
      <t>3</t>
    </r>
  </si>
  <si>
    <r>
      <t>San Antonio-New Braunfels, TX</t>
    </r>
    <r>
      <rPr>
        <b/>
        <vertAlign val="superscript"/>
        <sz val="10"/>
        <color indexed="8"/>
        <rFont val="Arial"/>
        <family val="2"/>
      </rPr>
      <t>3</t>
    </r>
  </si>
  <si>
    <r>
      <t>St. Joseph, MO-KS</t>
    </r>
    <r>
      <rPr>
        <b/>
        <vertAlign val="superscript"/>
        <sz val="10"/>
        <color indexed="8"/>
        <rFont val="Arial"/>
        <family val="2"/>
      </rPr>
      <t>3</t>
    </r>
  </si>
  <si>
    <r>
      <t>Riverside-San Bernardino-Ontario, CA</t>
    </r>
    <r>
      <rPr>
        <b/>
        <vertAlign val="superscript"/>
        <sz val="10"/>
        <color indexed="8"/>
        <rFont val="Arial"/>
        <family val="2"/>
      </rPr>
      <t>3</t>
    </r>
  </si>
  <si>
    <r>
      <t>Richmond, VA</t>
    </r>
    <r>
      <rPr>
        <b/>
        <vertAlign val="superscript"/>
        <sz val="10"/>
        <color indexed="8"/>
        <rFont val="Arial"/>
        <family val="2"/>
      </rPr>
      <t>3</t>
    </r>
  </si>
  <si>
    <r>
      <t>Reno-Sparks, NV</t>
    </r>
    <r>
      <rPr>
        <b/>
        <vertAlign val="superscript"/>
        <sz val="10"/>
        <color indexed="8"/>
        <rFont val="Arial"/>
        <family val="2"/>
      </rPr>
      <t>3</t>
    </r>
  </si>
  <si>
    <r>
      <t>Portland-Vancouver-Hillsboro, OR-WA</t>
    </r>
    <r>
      <rPr>
        <b/>
        <vertAlign val="superscript"/>
        <sz val="10"/>
        <color indexed="8"/>
        <rFont val="Arial"/>
        <family val="2"/>
      </rPr>
      <t>3</t>
    </r>
  </si>
  <si>
    <r>
      <t>Portland-South Portland-Biddeford, ME</t>
    </r>
    <r>
      <rPr>
        <b/>
        <vertAlign val="superscript"/>
        <sz val="10"/>
        <color indexed="8"/>
        <rFont val="Arial"/>
        <family val="2"/>
      </rPr>
      <t>3</t>
    </r>
  </si>
  <si>
    <r>
      <t>Phoenix-Mesa-Glendale, AZ</t>
    </r>
    <r>
      <rPr>
        <b/>
        <vertAlign val="superscript"/>
        <sz val="10"/>
        <color indexed="8"/>
        <rFont val="Arial"/>
        <family val="2"/>
      </rPr>
      <t>3</t>
    </r>
  </si>
  <si>
    <r>
      <t>Peoria, IL</t>
    </r>
    <r>
      <rPr>
        <b/>
        <vertAlign val="superscript"/>
        <sz val="10"/>
        <color indexed="8"/>
        <rFont val="Arial"/>
        <family val="2"/>
      </rPr>
      <t>3</t>
    </r>
  </si>
  <si>
    <r>
      <t>Pensacola-Ferry Pass-Brent, FL</t>
    </r>
    <r>
      <rPr>
        <b/>
        <vertAlign val="superscript"/>
        <sz val="10"/>
        <color indexed="8"/>
        <rFont val="Arial"/>
        <family val="2"/>
      </rPr>
      <t>3</t>
    </r>
  </si>
  <si>
    <r>
      <t>Parkersburg-Marietta-Vienna, WV-OH</t>
    </r>
    <r>
      <rPr>
        <b/>
        <vertAlign val="superscript"/>
        <sz val="10"/>
        <color indexed="8"/>
        <rFont val="Arial"/>
        <family val="2"/>
      </rPr>
      <t>3</t>
    </r>
  </si>
  <si>
    <r>
      <t>Panama City-Lynn Haven-Panama City Beach, FL</t>
    </r>
    <r>
      <rPr>
        <b/>
        <vertAlign val="superscript"/>
        <sz val="10"/>
        <color indexed="8"/>
        <rFont val="Arial"/>
        <family val="2"/>
      </rPr>
      <t>3</t>
    </r>
  </si>
  <si>
    <r>
      <t>Oxnard-Thousand Oaks-Ventura, CA</t>
    </r>
    <r>
      <rPr>
        <b/>
        <vertAlign val="superscript"/>
        <sz val="10"/>
        <color indexed="8"/>
        <rFont val="Arial"/>
        <family val="2"/>
      </rPr>
      <t>3</t>
    </r>
  </si>
  <si>
    <r>
      <t>Palm Bay-Melbourne-Titusville, FL</t>
    </r>
    <r>
      <rPr>
        <b/>
        <vertAlign val="superscript"/>
        <sz val="10"/>
        <color indexed="8"/>
        <rFont val="Arial"/>
        <family val="2"/>
      </rPr>
      <t>3</t>
    </r>
  </si>
  <si>
    <r>
      <t>Omaha-Council Bluffs, NE-IA</t>
    </r>
    <r>
      <rPr>
        <b/>
        <vertAlign val="superscript"/>
        <sz val="10"/>
        <color indexed="8"/>
        <rFont val="Arial"/>
        <family val="2"/>
      </rPr>
      <t>3</t>
    </r>
  </si>
  <si>
    <r>
      <t>Orlando-Kissimmee-Sanford, FL</t>
    </r>
    <r>
      <rPr>
        <b/>
        <vertAlign val="superscript"/>
        <sz val="10"/>
        <color indexed="8"/>
        <rFont val="Arial"/>
        <family val="2"/>
      </rPr>
      <t>3</t>
    </r>
  </si>
  <si>
    <r>
      <t>Norwich-New London, CT</t>
    </r>
    <r>
      <rPr>
        <b/>
        <vertAlign val="superscript"/>
        <sz val="10"/>
        <color indexed="8"/>
        <rFont val="Arial"/>
        <family val="2"/>
      </rPr>
      <t>3</t>
    </r>
  </si>
  <si>
    <r>
      <t>North Port-Bradenton-Sarasota, FL</t>
    </r>
    <r>
      <rPr>
        <b/>
        <vertAlign val="superscript"/>
        <sz val="10"/>
        <color indexed="8"/>
        <rFont val="Arial"/>
        <family val="2"/>
      </rPr>
      <t>3</t>
    </r>
  </si>
  <si>
    <r>
      <t>Niles-Benton Harbor, MI</t>
    </r>
    <r>
      <rPr>
        <b/>
        <vertAlign val="superscript"/>
        <sz val="10"/>
        <color indexed="8"/>
        <rFont val="Arial"/>
        <family val="2"/>
      </rPr>
      <t>3</t>
    </r>
  </si>
  <si>
    <r>
      <t>New Orleans-Metairie-Kenner, LA</t>
    </r>
    <r>
      <rPr>
        <b/>
        <vertAlign val="superscript"/>
        <sz val="10"/>
        <color indexed="8"/>
        <rFont val="Arial"/>
        <family val="2"/>
      </rPr>
      <t>3</t>
    </r>
  </si>
  <si>
    <r>
      <t>Nashville-Davidson--Murfreesboro--Franklin, TN</t>
    </r>
    <r>
      <rPr>
        <b/>
        <vertAlign val="superscript"/>
        <sz val="10"/>
        <color indexed="8"/>
        <rFont val="Arial"/>
        <family val="2"/>
      </rPr>
      <t>3</t>
    </r>
  </si>
  <si>
    <r>
      <t>Naples-Marco Island, FL</t>
    </r>
    <r>
      <rPr>
        <b/>
        <vertAlign val="superscript"/>
        <sz val="10"/>
        <color indexed="8"/>
        <rFont val="Arial"/>
        <family val="2"/>
      </rPr>
      <t>3</t>
    </r>
  </si>
  <si>
    <r>
      <t>Milwaukee-Waukesha-West Allis, WI</t>
    </r>
    <r>
      <rPr>
        <b/>
        <vertAlign val="superscript"/>
        <sz val="10"/>
        <color indexed="8"/>
        <rFont val="Arial"/>
        <family val="2"/>
      </rPr>
      <t>3</t>
    </r>
  </si>
  <si>
    <r>
      <t>Minneapolis-St. Paul-Bloomington, MN-WI</t>
    </r>
    <r>
      <rPr>
        <b/>
        <vertAlign val="superscript"/>
        <sz val="10"/>
        <color indexed="8"/>
        <rFont val="Arial"/>
        <family val="2"/>
      </rPr>
      <t>3</t>
    </r>
  </si>
  <si>
    <r>
      <t>Medford, OR</t>
    </r>
    <r>
      <rPr>
        <b/>
        <vertAlign val="superscript"/>
        <sz val="10"/>
        <color indexed="8"/>
        <rFont val="Arial"/>
        <family val="2"/>
      </rPr>
      <t>3</t>
    </r>
  </si>
  <si>
    <r>
      <t>Louisville-Jefferson County, KY-IN</t>
    </r>
    <r>
      <rPr>
        <b/>
        <vertAlign val="superscript"/>
        <sz val="10"/>
        <color indexed="8"/>
        <rFont val="Arial"/>
        <family val="2"/>
      </rPr>
      <t>3</t>
    </r>
  </si>
  <si>
    <r>
      <t>Little Rock-North Little Rock-Conway, AR</t>
    </r>
    <r>
      <rPr>
        <b/>
        <vertAlign val="superscript"/>
        <sz val="10"/>
        <color indexed="8"/>
        <rFont val="Arial"/>
        <family val="2"/>
      </rPr>
      <t>3</t>
    </r>
  </si>
  <si>
    <r>
      <t>Lexington-Fayette, KY</t>
    </r>
    <r>
      <rPr>
        <b/>
        <vertAlign val="superscript"/>
        <sz val="10"/>
        <color indexed="8"/>
        <rFont val="Arial"/>
        <family val="2"/>
      </rPr>
      <t>3</t>
    </r>
  </si>
  <si>
    <r>
      <t>Kennewick-Pasco-Richland, WA</t>
    </r>
    <r>
      <rPr>
        <b/>
        <vertAlign val="superscript"/>
        <sz val="10"/>
        <color indexed="8"/>
        <rFont val="Arial"/>
        <family val="2"/>
      </rPr>
      <t>3</t>
    </r>
  </si>
  <si>
    <r>
      <t>Killeen-Temple-Fort Hood, TX</t>
    </r>
    <r>
      <rPr>
        <b/>
        <vertAlign val="superscript"/>
        <sz val="10"/>
        <color indexed="8"/>
        <rFont val="Arial"/>
        <family val="2"/>
      </rPr>
      <t>3</t>
    </r>
  </si>
  <si>
    <r>
      <t>Kankakee-Bradley, IL</t>
    </r>
    <r>
      <rPr>
        <b/>
        <vertAlign val="superscript"/>
        <sz val="10"/>
        <color indexed="8"/>
        <rFont val="Arial"/>
        <family val="2"/>
      </rPr>
      <t>3</t>
    </r>
  </si>
  <si>
    <r>
      <t>Janesville, WI</t>
    </r>
    <r>
      <rPr>
        <b/>
        <vertAlign val="superscript"/>
        <sz val="10"/>
        <color indexed="8"/>
        <rFont val="Arial"/>
        <family val="2"/>
      </rPr>
      <t>3</t>
    </r>
  </si>
  <si>
    <r>
      <t>Houma-Bayou Cane-Thibodaux, LA</t>
    </r>
    <r>
      <rPr>
        <b/>
        <vertAlign val="superscript"/>
        <sz val="10"/>
        <color indexed="8"/>
        <rFont val="Arial"/>
        <family val="2"/>
      </rPr>
      <t>3</t>
    </r>
  </si>
  <si>
    <r>
      <t>Hickory-Lenoir-Morganton, NC</t>
    </r>
    <r>
      <rPr>
        <b/>
        <vertAlign val="superscript"/>
        <sz val="10"/>
        <color indexed="8"/>
        <rFont val="Arial"/>
        <family val="2"/>
      </rPr>
      <t>3</t>
    </r>
  </si>
  <si>
    <r>
      <t>Hartford-West Hartford-East Hartford, CT</t>
    </r>
    <r>
      <rPr>
        <b/>
        <vertAlign val="superscript"/>
        <sz val="10"/>
        <color indexed="8"/>
        <rFont val="Arial"/>
        <family val="2"/>
      </rPr>
      <t>3</t>
    </r>
  </si>
  <si>
    <r>
      <t>Hagerstown-Martinsburg, MD-WV</t>
    </r>
    <r>
      <rPr>
        <b/>
        <vertAlign val="superscript"/>
        <sz val="10"/>
        <color indexed="8"/>
        <rFont val="Arial"/>
        <family val="2"/>
      </rPr>
      <t>3</t>
    </r>
  </si>
  <si>
    <r>
      <t>Florence-Muscle Shoals, AL</t>
    </r>
    <r>
      <rPr>
        <b/>
        <vertAlign val="superscript"/>
        <sz val="10"/>
        <color indexed="8"/>
        <rFont val="Arial"/>
        <family val="2"/>
      </rPr>
      <t>3</t>
    </r>
  </si>
  <si>
    <r>
      <t>Flagstaff, AZ</t>
    </r>
    <r>
      <rPr>
        <b/>
        <vertAlign val="superscript"/>
        <sz val="10"/>
        <color indexed="8"/>
        <rFont val="Arial"/>
        <family val="2"/>
      </rPr>
      <t>3</t>
    </r>
  </si>
  <si>
    <r>
      <t>Fayetteville-Springdale-Rogers, AR-MO</t>
    </r>
    <r>
      <rPr>
        <b/>
        <vertAlign val="superscript"/>
        <sz val="10"/>
        <color indexed="8"/>
        <rFont val="Arial"/>
        <family val="2"/>
      </rPr>
      <t>3</t>
    </r>
  </si>
  <si>
    <r>
      <t>Fargo, ND-MN</t>
    </r>
    <r>
      <rPr>
        <b/>
        <vertAlign val="superscript"/>
        <sz val="10"/>
        <color indexed="8"/>
        <rFont val="Arial"/>
        <family val="2"/>
      </rPr>
      <t>3</t>
    </r>
  </si>
  <si>
    <r>
      <t>Evansville, IN-KY</t>
    </r>
    <r>
      <rPr>
        <b/>
        <vertAlign val="superscript"/>
        <sz val="10"/>
        <color indexed="8"/>
        <rFont val="Arial"/>
        <family val="2"/>
      </rPr>
      <t>3</t>
    </r>
  </si>
  <si>
    <r>
      <t>Duluth, MN-WI</t>
    </r>
    <r>
      <rPr>
        <b/>
        <vertAlign val="superscript"/>
        <sz val="10"/>
        <color indexed="8"/>
        <rFont val="Arial"/>
        <family val="2"/>
      </rPr>
      <t>3</t>
    </r>
  </si>
  <si>
    <r>
      <t>Denver-Aurora-Broomfield, CO</t>
    </r>
    <r>
      <rPr>
        <b/>
        <vertAlign val="superscript"/>
        <sz val="10"/>
        <color indexed="8"/>
        <rFont val="Arial"/>
        <family val="2"/>
      </rPr>
      <t>3</t>
    </r>
  </si>
  <si>
    <r>
      <t>Des Moines-West Des Moines, IA</t>
    </r>
    <r>
      <rPr>
        <b/>
        <vertAlign val="superscript"/>
        <sz val="10"/>
        <color indexed="8"/>
        <rFont val="Arial"/>
        <family val="2"/>
      </rPr>
      <t>3</t>
    </r>
  </si>
  <si>
    <r>
      <t>Detroit-Warren-Livonia, MI</t>
    </r>
    <r>
      <rPr>
        <b/>
        <vertAlign val="superscript"/>
        <sz val="10"/>
        <color indexed="8"/>
        <rFont val="Arial"/>
        <family val="2"/>
      </rPr>
      <t>3</t>
    </r>
  </si>
  <si>
    <r>
      <t>College Station-Bryan, TX</t>
    </r>
    <r>
      <rPr>
        <b/>
        <vertAlign val="superscript"/>
        <sz val="10"/>
        <color indexed="8"/>
        <rFont val="Arial"/>
        <family val="2"/>
      </rPr>
      <t>3</t>
    </r>
  </si>
  <si>
    <r>
      <t>Cleveland-Elyria-Mentor, OH</t>
    </r>
    <r>
      <rPr>
        <b/>
        <vertAlign val="superscript"/>
        <sz val="10"/>
        <color indexed="8"/>
        <rFont val="Arial"/>
        <family val="2"/>
      </rPr>
      <t>3</t>
    </r>
  </si>
  <si>
    <r>
      <t>Clarksville, TN-KY</t>
    </r>
    <r>
      <rPr>
        <b/>
        <vertAlign val="superscript"/>
        <sz val="10"/>
        <color indexed="8"/>
        <rFont val="Arial"/>
        <family val="2"/>
      </rPr>
      <t>3</t>
    </r>
  </si>
  <si>
    <r>
      <t>Lake Havasu City-Kingman, AZ</t>
    </r>
    <r>
      <rPr>
        <b/>
        <vertAlign val="superscript"/>
        <sz val="10"/>
        <color indexed="8"/>
        <rFont val="Arial"/>
        <family val="2"/>
      </rPr>
      <t>2</t>
    </r>
  </si>
  <si>
    <r>
      <t>Manhattan, KS</t>
    </r>
    <r>
      <rPr>
        <b/>
        <vertAlign val="superscript"/>
        <sz val="10"/>
        <color indexed="8"/>
        <rFont val="Arial"/>
        <family val="2"/>
      </rPr>
      <t>1 2</t>
    </r>
  </si>
  <si>
    <r>
      <t>Mankato-North Mankato, MN</t>
    </r>
    <r>
      <rPr>
        <b/>
        <vertAlign val="superscript"/>
        <sz val="10"/>
        <color indexed="8"/>
        <rFont val="Arial"/>
        <family val="2"/>
      </rPr>
      <t>1 2</t>
    </r>
  </si>
  <si>
    <r>
      <t>Indianapolis-Carmel, IN</t>
    </r>
    <r>
      <rPr>
        <b/>
        <vertAlign val="superscript"/>
        <sz val="10"/>
        <color indexed="8"/>
        <rFont val="Arial"/>
        <family val="2"/>
      </rPr>
      <t>3 4</t>
    </r>
  </si>
  <si>
    <r>
      <t>Anderson, IN</t>
    </r>
    <r>
      <rPr>
        <b/>
        <vertAlign val="superscript"/>
        <sz val="10"/>
        <color indexed="8"/>
        <rFont val="Arial"/>
        <family val="2"/>
      </rPr>
      <t>4</t>
    </r>
  </si>
  <si>
    <r>
      <t>Spartanburg, SC</t>
    </r>
    <r>
      <rPr>
        <b/>
        <vertAlign val="superscript"/>
        <sz val="10"/>
        <color indexed="8"/>
        <rFont val="Arial"/>
        <family val="2"/>
      </rPr>
      <t>5</t>
    </r>
  </si>
  <si>
    <r>
      <t>Greenville-Mauldin-Easley, SC</t>
    </r>
    <r>
      <rPr>
        <b/>
        <vertAlign val="superscript"/>
        <sz val="10"/>
        <color indexed="8"/>
        <rFont val="Arial"/>
        <family val="2"/>
      </rPr>
      <t>5</t>
    </r>
  </si>
  <si>
    <r>
      <t>Anderson, SC</t>
    </r>
    <r>
      <rPr>
        <b/>
        <vertAlign val="superscript"/>
        <sz val="10"/>
        <color indexed="8"/>
        <rFont val="Arial"/>
        <family val="2"/>
      </rPr>
      <t>5</t>
    </r>
  </si>
  <si>
    <r>
      <t>Appleton, WI</t>
    </r>
    <r>
      <rPr>
        <b/>
        <vertAlign val="superscript"/>
        <sz val="10"/>
        <color indexed="8"/>
        <rFont val="Arial"/>
        <family val="2"/>
      </rPr>
      <t>6</t>
    </r>
  </si>
  <si>
    <r>
      <t>Oshkosh-Neenah, WI</t>
    </r>
    <r>
      <rPr>
        <b/>
        <vertAlign val="superscript"/>
        <sz val="10"/>
        <color indexed="8"/>
        <rFont val="Arial"/>
        <family val="2"/>
      </rPr>
      <t>6</t>
    </r>
  </si>
  <si>
    <r>
      <t>Kalamazoo-Portage, MI</t>
    </r>
    <r>
      <rPr>
        <b/>
        <vertAlign val="superscript"/>
        <sz val="10"/>
        <color indexed="8"/>
        <rFont val="Arial"/>
        <family val="2"/>
      </rPr>
      <t>7</t>
    </r>
  </si>
  <si>
    <r>
      <t>Battle Creek, MI</t>
    </r>
    <r>
      <rPr>
        <b/>
        <vertAlign val="superscript"/>
        <sz val="10"/>
        <color indexed="8"/>
        <rFont val="Arial"/>
        <family val="2"/>
      </rPr>
      <t>7</t>
    </r>
  </si>
  <si>
    <r>
      <t>Saginaw-Saginaw Township North, MI</t>
    </r>
    <r>
      <rPr>
        <b/>
        <vertAlign val="superscript"/>
        <sz val="10"/>
        <color indexed="8"/>
        <rFont val="Arial"/>
        <family val="2"/>
      </rPr>
      <t>8</t>
    </r>
  </si>
  <si>
    <r>
      <t>Bay City, MI</t>
    </r>
    <r>
      <rPr>
        <b/>
        <vertAlign val="superscript"/>
        <sz val="10"/>
        <color indexed="8"/>
        <rFont val="Arial"/>
        <family val="2"/>
      </rPr>
      <t>8</t>
    </r>
  </si>
  <si>
    <r>
      <t>Winston-Salem, NC</t>
    </r>
    <r>
      <rPr>
        <b/>
        <vertAlign val="superscript"/>
        <sz val="10"/>
        <color indexed="8"/>
        <rFont val="Arial"/>
        <family val="2"/>
      </rPr>
      <t>9</t>
    </r>
  </si>
  <si>
    <r>
      <t>Greensboro-High Point, NC</t>
    </r>
    <r>
      <rPr>
        <b/>
        <vertAlign val="superscript"/>
        <sz val="10"/>
        <color indexed="8"/>
        <rFont val="Arial"/>
        <family val="2"/>
      </rPr>
      <t>9</t>
    </r>
  </si>
  <si>
    <r>
      <t>Burlington, NC</t>
    </r>
    <r>
      <rPr>
        <b/>
        <vertAlign val="superscript"/>
        <sz val="10"/>
        <color indexed="8"/>
        <rFont val="Arial"/>
        <family val="2"/>
      </rPr>
      <t>9</t>
    </r>
  </si>
  <si>
    <r>
      <t>Cape Girardeau-Jackson, MO-IL</t>
    </r>
    <r>
      <rPr>
        <b/>
        <vertAlign val="superscript"/>
        <sz val="10"/>
        <color indexed="8"/>
        <rFont val="Arial"/>
        <family val="2"/>
      </rPr>
      <t>1 3</t>
    </r>
  </si>
  <si>
    <r>
      <t>Springfield, OH</t>
    </r>
    <r>
      <rPr>
        <b/>
        <vertAlign val="superscript"/>
        <sz val="10"/>
        <color indexed="8"/>
        <rFont val="Arial"/>
        <family val="2"/>
      </rPr>
      <t>10</t>
    </r>
  </si>
  <si>
    <r>
      <t>Dayton, OH</t>
    </r>
    <r>
      <rPr>
        <b/>
        <vertAlign val="superscript"/>
        <sz val="10"/>
        <color indexed="8"/>
        <rFont val="Arial"/>
        <family val="2"/>
      </rPr>
      <t>10</t>
    </r>
  </si>
  <si>
    <r>
      <t>Palm Coast, FL</t>
    </r>
    <r>
      <rPr>
        <b/>
        <vertAlign val="superscript"/>
        <sz val="10"/>
        <color indexed="8"/>
        <rFont val="Arial"/>
        <family val="2"/>
      </rPr>
      <t>11</t>
    </r>
  </si>
  <si>
    <r>
      <t>Deltona-Daytona Beach-Ormond Beach, FL</t>
    </r>
    <r>
      <rPr>
        <b/>
        <vertAlign val="superscript"/>
        <sz val="10"/>
        <color indexed="8"/>
        <rFont val="Arial"/>
        <family val="2"/>
      </rPr>
      <t>11</t>
    </r>
  </si>
  <si>
    <r>
      <t>Raleigh-Cary, NC</t>
    </r>
    <r>
      <rPr>
        <b/>
        <vertAlign val="superscript"/>
        <sz val="10"/>
        <rFont val="Arial"/>
        <family val="2"/>
      </rPr>
      <t>12</t>
    </r>
  </si>
  <si>
    <r>
      <t>Durham-Chapel Hill, NC</t>
    </r>
    <r>
      <rPr>
        <b/>
        <vertAlign val="superscript"/>
        <sz val="10"/>
        <color indexed="8"/>
        <rFont val="Arial"/>
        <family val="2"/>
      </rPr>
      <t>11</t>
    </r>
  </si>
  <si>
    <r>
      <t>Fresno, CA</t>
    </r>
    <r>
      <rPr>
        <b/>
        <vertAlign val="superscript"/>
        <sz val="10"/>
        <color indexed="8"/>
        <rFont val="Arial"/>
        <family val="2"/>
      </rPr>
      <t>13</t>
    </r>
  </si>
  <si>
    <r>
      <t>Madera-Chowchilla, CA</t>
    </r>
    <r>
      <rPr>
        <b/>
        <vertAlign val="superscript"/>
        <sz val="10"/>
        <color indexed="8"/>
        <rFont val="Arial"/>
        <family val="2"/>
      </rPr>
      <t>13</t>
    </r>
  </si>
  <si>
    <r>
      <t>Grand Rapids-Wyoming, MI</t>
    </r>
    <r>
      <rPr>
        <b/>
        <vertAlign val="superscript"/>
        <sz val="10"/>
        <color indexed="8"/>
        <rFont val="Arial"/>
        <family val="2"/>
      </rPr>
      <t>14</t>
    </r>
  </si>
  <si>
    <r>
      <t>Holland-Grand Haven, MI</t>
    </r>
    <r>
      <rPr>
        <b/>
        <vertAlign val="superscript"/>
        <sz val="10"/>
        <color indexed="8"/>
        <rFont val="Arial"/>
        <family val="2"/>
      </rPr>
      <t>14</t>
    </r>
  </si>
  <si>
    <r>
      <t>Muskegon-Norton Shores, MI</t>
    </r>
    <r>
      <rPr>
        <b/>
        <vertAlign val="superscript"/>
        <sz val="10"/>
        <color indexed="8"/>
        <rFont val="Arial"/>
        <family val="2"/>
      </rPr>
      <t>14</t>
    </r>
  </si>
  <si>
    <r>
      <t>Monroe, MI</t>
    </r>
    <r>
      <rPr>
        <b/>
        <vertAlign val="superscript"/>
        <sz val="10"/>
        <color indexed="8"/>
        <rFont val="Arial"/>
        <family val="2"/>
      </rPr>
      <t>14</t>
    </r>
  </si>
  <si>
    <r>
      <t>Pascagoula, MS</t>
    </r>
    <r>
      <rPr>
        <b/>
        <vertAlign val="superscript"/>
        <sz val="10"/>
        <color indexed="8"/>
        <rFont val="Arial"/>
        <family val="2"/>
      </rPr>
      <t>15</t>
    </r>
  </si>
  <si>
    <r>
      <t>Gulfport-Biloxi, MS</t>
    </r>
    <r>
      <rPr>
        <b/>
        <vertAlign val="superscript"/>
        <sz val="10"/>
        <color indexed="8"/>
        <rFont val="Arial"/>
        <family val="2"/>
      </rPr>
      <t>15</t>
    </r>
  </si>
  <si>
    <r>
      <t>Harrisburg-Carlisle, PA</t>
    </r>
    <r>
      <rPr>
        <b/>
        <vertAlign val="superscript"/>
        <sz val="10"/>
        <color indexed="8"/>
        <rFont val="Arial"/>
        <family val="2"/>
      </rPr>
      <t>16</t>
    </r>
  </si>
  <si>
    <r>
      <t>Lebanon, PA</t>
    </r>
    <r>
      <rPr>
        <b/>
        <vertAlign val="superscript"/>
        <sz val="10"/>
        <color indexed="8"/>
        <rFont val="Arial"/>
        <family val="2"/>
      </rPr>
      <t>16</t>
    </r>
  </si>
  <si>
    <r>
      <t>Johnson City, TN</t>
    </r>
    <r>
      <rPr>
        <b/>
        <vertAlign val="superscript"/>
        <sz val="10"/>
        <color indexed="8"/>
        <rFont val="Arial"/>
        <family val="2"/>
      </rPr>
      <t>17</t>
    </r>
  </si>
  <si>
    <r>
      <t>Kingsport-Bristol-Bristol, TN-VA</t>
    </r>
    <r>
      <rPr>
        <b/>
        <vertAlign val="superscript"/>
        <sz val="10"/>
        <color indexed="8"/>
        <rFont val="Arial"/>
        <family val="2"/>
      </rPr>
      <t>17</t>
    </r>
  </si>
  <si>
    <r>
      <t>Midland, TX</t>
    </r>
    <r>
      <rPr>
        <b/>
        <vertAlign val="superscript"/>
        <sz val="10"/>
        <color indexed="8"/>
        <rFont val="Arial"/>
        <family val="2"/>
      </rPr>
      <t>18</t>
    </r>
  </si>
  <si>
    <r>
      <t>Odessa, TX</t>
    </r>
    <r>
      <rPr>
        <b/>
        <vertAlign val="superscript"/>
        <sz val="10"/>
        <color indexed="8"/>
        <rFont val="Arial"/>
        <family val="2"/>
      </rPr>
      <t>18</t>
    </r>
  </si>
  <si>
    <r>
      <t>Ogden-Clearfield, UT</t>
    </r>
    <r>
      <rPr>
        <b/>
        <vertAlign val="superscript"/>
        <sz val="10"/>
        <color indexed="8"/>
        <rFont val="Arial"/>
        <family val="2"/>
      </rPr>
      <t>19</t>
    </r>
  </si>
  <si>
    <r>
      <t>Salt Lake City, UT</t>
    </r>
    <r>
      <rPr>
        <b/>
        <vertAlign val="superscript"/>
        <sz val="10"/>
        <color indexed="8"/>
        <rFont val="Arial"/>
        <family val="2"/>
      </rPr>
      <t>19</t>
    </r>
  </si>
  <si>
    <t>Total Workers in 2000 (not in the Armed Forces)</t>
  </si>
  <si>
    <t>Boston, MA-NH (P)</t>
  </si>
  <si>
    <t>Brazoria, TX (P)</t>
  </si>
  <si>
    <t>Bridgeport, CT (P)</t>
  </si>
  <si>
    <t>Brockton, MA (P)</t>
  </si>
  <si>
    <t>Chicago, IL (P)</t>
  </si>
  <si>
    <t>Cincinnati, OH-KY-IN (P)</t>
  </si>
  <si>
    <t>Cleveland-Lorain-Elyria, OH (P)</t>
  </si>
  <si>
    <t>Dallas, TX (P)</t>
  </si>
  <si>
    <t>Danbury, CT (P)</t>
  </si>
  <si>
    <t>Denver, CO (P)</t>
  </si>
  <si>
    <t>Detroit, MI (P)</t>
  </si>
  <si>
    <t>Fort Worth-Arlington, TX (P)</t>
  </si>
  <si>
    <t>Galveston-Texas City, TX (P)</t>
  </si>
  <si>
    <t>Gary, IN (P)</t>
  </si>
  <si>
    <t>Hamilton-Middletown, OH (P)</t>
  </si>
  <si>
    <t>Houston, TX (P)</t>
  </si>
  <si>
    <t>Kenosha, WI (P)</t>
  </si>
  <si>
    <t>Lawrence, MA-NH (P)</t>
  </si>
  <si>
    <t>Los Angeles-Long Beach, CA (P)</t>
  </si>
  <si>
    <t>Lowell, MA-NH (P)</t>
  </si>
  <si>
    <t>Manchester, NH (P)</t>
  </si>
  <si>
    <t>Milwaukee-Waukesha, WI (P)</t>
  </si>
  <si>
    <t>Nashua, NH (P)</t>
  </si>
  <si>
    <t>Orange County, CA (P)</t>
  </si>
  <si>
    <t>Portland-Vancouver, OR-WA (P)</t>
  </si>
  <si>
    <t>Portsmouth-Rochester, NH-ME (P)</t>
  </si>
  <si>
    <t>Stamford-Norwalk, CT (P)</t>
  </si>
  <si>
    <t>Washington, DC-MD-VA-WV (P)</t>
  </si>
  <si>
    <r>
      <t>Myrtle Beach-North Myrtle Beach-Conway, SC</t>
    </r>
    <r>
      <rPr>
        <b/>
        <vertAlign val="superscript"/>
        <sz val="10"/>
        <color indexed="8"/>
        <rFont val="Arial"/>
        <family val="2"/>
      </rPr>
      <t>3</t>
    </r>
  </si>
  <si>
    <r>
      <t>Prescott, AZ</t>
    </r>
    <r>
      <rPr>
        <b/>
        <vertAlign val="superscript"/>
        <sz val="10"/>
        <color indexed="8"/>
        <rFont val="Arial"/>
        <family val="2"/>
      </rPr>
      <t>1</t>
    </r>
  </si>
  <si>
    <t>Boston-Worcester-Lawrence, MA-NH-ME-CT (C)</t>
  </si>
  <si>
    <t>Chicago-Gary-Kenosha, IL-IN-WI (C)</t>
  </si>
  <si>
    <t>Cincinnati-Hamilton, OH-KY-IN (C)</t>
  </si>
  <si>
    <t>Cleveland-Akron, OH (C)</t>
  </si>
  <si>
    <t>Dallas-Fort Worth, TX (C)</t>
  </si>
  <si>
    <t>Denver-Boulder-Greeley, CO (C)</t>
  </si>
  <si>
    <t>Detroit-Ann Arbor-Flint, MI (C)</t>
  </si>
  <si>
    <t>Houston-Galveston-Brazoria, TX (C)</t>
  </si>
  <si>
    <t>Los Angeles-Riverside-Orange County, CA (C)</t>
  </si>
  <si>
    <t>Miami-Fort Lauderdale, FL (C)</t>
  </si>
  <si>
    <t>Milwaukee-Racine, WI (C)</t>
  </si>
  <si>
    <t>New York, Northern New Jersey, Long Island, NY-NJ-CT-PA (C)</t>
  </si>
  <si>
    <t>Portland-Salem, OR-WA (C)</t>
  </si>
  <si>
    <t>Sacramento-Yolo, CA (C)</t>
  </si>
  <si>
    <t>San Francisco-Oakland-San Jose, CA (C)</t>
  </si>
  <si>
    <t>Seattle-Tacoma-Bremerton, WA (C)</t>
  </si>
  <si>
    <t>Washington-Baltimore, DC-MD-VA-WV (C)</t>
  </si>
  <si>
    <r>
      <t>Napa, CA</t>
    </r>
    <r>
      <rPr>
        <b/>
        <vertAlign val="superscript"/>
        <sz val="10"/>
        <color indexed="8"/>
        <rFont val="Arial"/>
        <family val="2"/>
      </rPr>
      <t>20</t>
    </r>
  </si>
  <si>
    <r>
      <t>Vallejo-Fairfield, CA</t>
    </r>
    <r>
      <rPr>
        <b/>
        <vertAlign val="superscript"/>
        <sz val="10"/>
        <color indexed="8"/>
        <rFont val="Arial"/>
        <family val="2"/>
      </rPr>
      <t>20</t>
    </r>
  </si>
  <si>
    <t>Percent of Workers 16 Years and Over who Worked at Home for Metropolitan Statistical Areas: 2000, 2005, and 2010</t>
  </si>
  <si>
    <r>
      <t>Ocean City, NJ</t>
    </r>
    <r>
      <rPr>
        <b/>
        <vertAlign val="superscript"/>
        <sz val="10"/>
        <color indexed="8"/>
        <rFont val="Arial"/>
        <family val="2"/>
      </rPr>
      <t>21</t>
    </r>
  </si>
  <si>
    <r>
      <t>Atlantic City-Hammonton, NJ</t>
    </r>
    <r>
      <rPr>
        <b/>
        <vertAlign val="superscript"/>
        <sz val="10"/>
        <color indexed="8"/>
        <rFont val="Arial"/>
        <family val="2"/>
      </rPr>
      <t>21</t>
    </r>
  </si>
  <si>
    <r>
      <t>Philadelphia-Camden-Wilmington, PA-NJ-DE-MD</t>
    </r>
    <r>
      <rPr>
        <b/>
        <vertAlign val="superscript"/>
        <sz val="10"/>
        <color indexed="8"/>
        <rFont val="Arial"/>
        <family val="2"/>
      </rPr>
      <t>21</t>
    </r>
  </si>
  <si>
    <r>
      <t>Crestview-Fort Walton Beach-Destin, FL</t>
    </r>
    <r>
      <rPr>
        <b/>
        <vertAlign val="superscript"/>
        <sz val="10"/>
        <color indexed="8"/>
        <rFont val="Arial"/>
        <family val="2"/>
      </rPr>
      <t>3</t>
    </r>
  </si>
  <si>
    <r>
      <t>Port St. Lucie, FL</t>
    </r>
    <r>
      <rPr>
        <b/>
        <vertAlign val="superscript"/>
        <sz val="10"/>
        <color indexed="8"/>
        <rFont val="Arial"/>
        <family val="2"/>
      </rPr>
      <t>3</t>
    </r>
  </si>
  <si>
    <r>
      <t>Appleton-Oshkosh-Neenah, WI</t>
    </r>
    <r>
      <rPr>
        <vertAlign val="superscript"/>
        <sz val="10"/>
        <color indexed="8"/>
        <rFont val="Arial"/>
        <family val="2"/>
      </rPr>
      <t>6</t>
    </r>
  </si>
  <si>
    <r>
      <t>Dayton-Springfield, OH</t>
    </r>
    <r>
      <rPr>
        <vertAlign val="superscript"/>
        <sz val="10"/>
        <color indexed="8"/>
        <rFont val="Arial"/>
        <family val="2"/>
      </rPr>
      <t>10</t>
    </r>
  </si>
  <si>
    <r>
      <t>Daytona Beach, FL</t>
    </r>
    <r>
      <rPr>
        <b/>
        <vertAlign val="superscript"/>
        <sz val="10"/>
        <color indexed="8"/>
        <rFont val="Arial"/>
        <family val="2"/>
      </rPr>
      <t>11</t>
    </r>
  </si>
  <si>
    <r>
      <t>Grand Rapids-Muskegon-Holland, MI</t>
    </r>
    <r>
      <rPr>
        <vertAlign val="superscript"/>
        <sz val="10"/>
        <color indexed="8"/>
        <rFont val="Arial"/>
        <family val="2"/>
      </rPr>
      <t>14</t>
    </r>
  </si>
  <si>
    <r>
      <t>Greensboro--Winston Salem--High Point, NC</t>
    </r>
    <r>
      <rPr>
        <vertAlign val="superscript"/>
        <sz val="10"/>
        <color indexed="8"/>
        <rFont val="Arial"/>
        <family val="2"/>
      </rPr>
      <t>9</t>
    </r>
  </si>
  <si>
    <r>
      <t>Greenville-Spartanburg-Anderson, SC</t>
    </r>
    <r>
      <rPr>
        <vertAlign val="superscript"/>
        <sz val="10"/>
        <color indexed="8"/>
        <rFont val="Arial"/>
        <family val="2"/>
      </rPr>
      <t>5</t>
    </r>
  </si>
  <si>
    <r>
      <t>Biloxi-Gulfport-Pascagoula, MS</t>
    </r>
    <r>
      <rPr>
        <vertAlign val="superscript"/>
        <sz val="10"/>
        <color indexed="8"/>
        <rFont val="Arial"/>
        <family val="2"/>
      </rPr>
      <t>15</t>
    </r>
  </si>
  <si>
    <r>
      <t>Harrisburg-Lebanon-Carlisle, PA</t>
    </r>
    <r>
      <rPr>
        <vertAlign val="superscript"/>
        <sz val="10"/>
        <color indexed="8"/>
        <rFont val="Arial"/>
        <family val="2"/>
      </rPr>
      <t>16</t>
    </r>
  </si>
  <si>
    <r>
      <t>Johnson City-Kingsport-Bristol, TN-VA</t>
    </r>
    <r>
      <rPr>
        <vertAlign val="superscript"/>
        <sz val="10"/>
        <color indexed="8"/>
        <rFont val="Arial"/>
        <family val="2"/>
      </rPr>
      <t>17</t>
    </r>
  </si>
  <si>
    <r>
      <t>Kalamazoo-Battle Creek, MI</t>
    </r>
    <r>
      <rPr>
        <vertAlign val="superscript"/>
        <sz val="10"/>
        <color indexed="8"/>
        <rFont val="Arial"/>
        <family val="2"/>
      </rPr>
      <t>7</t>
    </r>
  </si>
  <si>
    <r>
      <t>Odessa-Midland, TX</t>
    </r>
    <r>
      <rPr>
        <vertAlign val="superscript"/>
        <sz val="10"/>
        <color indexed="8"/>
        <rFont val="Arial"/>
        <family val="2"/>
      </rPr>
      <t>18</t>
    </r>
  </si>
  <si>
    <r>
      <t>Philadelphia-Wilmington-Atlantic City, PA-NJ-DE-MD (C)</t>
    </r>
    <r>
      <rPr>
        <vertAlign val="superscript"/>
        <sz val="10"/>
        <color indexed="8"/>
        <rFont val="Arial"/>
        <family val="2"/>
      </rPr>
      <t>21</t>
    </r>
  </si>
  <si>
    <r>
      <t>Philadelphia, PA-NJ (P)</t>
    </r>
    <r>
      <rPr>
        <vertAlign val="superscript"/>
        <sz val="10"/>
        <color indexed="8"/>
        <rFont val="Arial"/>
        <family val="2"/>
      </rPr>
      <t>21</t>
    </r>
  </si>
  <si>
    <r>
      <t>Wilmington-Newark, DE-MD (P)</t>
    </r>
    <r>
      <rPr>
        <vertAlign val="superscript"/>
        <sz val="10"/>
        <color indexed="8"/>
        <rFont val="Arial"/>
        <family val="2"/>
      </rPr>
      <t>21</t>
    </r>
  </si>
  <si>
    <r>
      <t>Atlantic-Cape May, NJ (P)</t>
    </r>
    <r>
      <rPr>
        <vertAlign val="superscript"/>
        <sz val="10"/>
        <color indexed="8"/>
        <rFont val="Arial"/>
        <family val="2"/>
      </rPr>
      <t>21</t>
    </r>
  </si>
  <si>
    <r>
      <t>Raleigh-Durham-Chapel Hill, NC</t>
    </r>
    <r>
      <rPr>
        <vertAlign val="superscript"/>
        <sz val="10"/>
        <color indexed="8"/>
        <rFont val="Arial"/>
        <family val="2"/>
      </rPr>
      <t>12</t>
    </r>
  </si>
  <si>
    <r>
      <t>Saginaw-Bay City-Midland, MI</t>
    </r>
    <r>
      <rPr>
        <vertAlign val="superscript"/>
        <sz val="10"/>
        <color indexed="8"/>
        <rFont val="Arial"/>
        <family val="2"/>
      </rPr>
      <t>8</t>
    </r>
  </si>
  <si>
    <r>
      <t>Salt Lake City-Ogden, UT</t>
    </r>
    <r>
      <rPr>
        <vertAlign val="superscript"/>
        <sz val="10"/>
        <color indexed="8"/>
        <rFont val="Arial"/>
        <family val="2"/>
      </rPr>
      <t>19</t>
    </r>
  </si>
  <si>
    <r>
      <t>Vallejo-Fairfield-Napa, CA (P)</t>
    </r>
    <r>
      <rPr>
        <vertAlign val="superscript"/>
        <sz val="10"/>
        <color indexed="8"/>
        <rFont val="Arial"/>
        <family val="2"/>
      </rPr>
      <t>20</t>
    </r>
  </si>
  <si>
    <t xml:space="preserve">Change in Worked at Home                            (2010 less 2005) </t>
  </si>
  <si>
    <t xml:space="preserve">Change in Worked at Home                           (2010 less 2000) </t>
  </si>
  <si>
    <t>--</t>
  </si>
  <si>
    <t xml:space="preserve">*The Office of Management and Budget (OMB) Bulletins announcing updates to metropolitan and micropolitan statistical areas can be found at: http://www.census.gov/population/metro/data/omb.html.  </t>
  </si>
  <si>
    <t xml:space="preserve">**Consolidated Metropolitan Statistical Area (CMSA) symbolized as (C) and Primary Metropolitan Statistical Area (PMSA) symbolized as (P) are terms used when defining metropolitan statistical areas in 2000 by the U.S. Census Bureau.  </t>
  </si>
  <si>
    <r>
      <rPr>
        <vertAlign val="superscript"/>
        <sz val="10"/>
        <color indexed="8"/>
        <rFont val="Arial"/>
        <family val="2"/>
      </rPr>
      <t>4</t>
    </r>
    <r>
      <rPr>
        <sz val="10"/>
        <color indexed="8"/>
        <rFont val="Arial"/>
        <family val="2"/>
      </rPr>
      <t xml:space="preserve"> In 2000, Anderson, IN was part of the Indianapolis, IN MSA and by 2005, it was defined separately as the Anderson, IN MSA.  </t>
    </r>
  </si>
  <si>
    <r>
      <rPr>
        <vertAlign val="superscript"/>
        <sz val="10"/>
        <color indexed="8"/>
        <rFont val="Arial"/>
        <family val="2"/>
      </rPr>
      <t>5</t>
    </r>
    <r>
      <rPr>
        <sz val="10"/>
        <color indexed="8"/>
        <rFont val="Arial"/>
        <family val="2"/>
      </rPr>
      <t xml:space="preserve"> In 2000, Greenville-Spartanburg-Anderson, SC MSA was defined.  By 2005, Greenville-Maudlin-Easley, SC MSA, Anderson, SC MSA, and the Spartanburg, SC MSA were defined.     </t>
    </r>
  </si>
  <si>
    <r>
      <rPr>
        <vertAlign val="superscript"/>
        <sz val="10"/>
        <color indexed="8"/>
        <rFont val="Arial"/>
        <family val="2"/>
      </rPr>
      <t>6</t>
    </r>
    <r>
      <rPr>
        <sz val="10"/>
        <color indexed="8"/>
        <rFont val="Arial"/>
        <family val="2"/>
      </rPr>
      <t xml:space="preserve"> In 2000, the Appleton-Oshkosh-Neenah, WI MSA was defined.  By 2005, Appleton, WI MSA and the Oshkosh-Neenah MSA were defined.  </t>
    </r>
  </si>
  <si>
    <r>
      <rPr>
        <vertAlign val="superscript"/>
        <sz val="10"/>
        <color indexed="8"/>
        <rFont val="Arial"/>
        <family val="2"/>
      </rPr>
      <t>7</t>
    </r>
    <r>
      <rPr>
        <sz val="10"/>
        <color indexed="8"/>
        <rFont val="Arial"/>
        <family val="2"/>
      </rPr>
      <t xml:space="preserve"> In 2000, the Kalamazoo-Battle Creek, MI MSA was defined.  By 2005, Battle Creek MSA and the Kalamazoo-Portage, MI MSA were defined.  </t>
    </r>
  </si>
  <si>
    <r>
      <rPr>
        <vertAlign val="superscript"/>
        <sz val="10"/>
        <color indexed="8"/>
        <rFont val="Arial"/>
        <family val="2"/>
      </rPr>
      <t>8</t>
    </r>
    <r>
      <rPr>
        <sz val="10"/>
        <color indexed="8"/>
        <rFont val="Arial"/>
        <family val="2"/>
      </rPr>
      <t xml:space="preserve"> In 2000, Saginaw-Bay City-Midland, MI MSA was defined.  By 2005, Bay City, MI MSA and the Saginaw-Saginaw Township North, MI MSA were defined.  </t>
    </r>
  </si>
  <si>
    <r>
      <rPr>
        <vertAlign val="superscript"/>
        <sz val="10"/>
        <color indexed="8"/>
        <rFont val="Arial"/>
        <family val="2"/>
      </rPr>
      <t>9</t>
    </r>
    <r>
      <rPr>
        <sz val="10"/>
        <color indexed="8"/>
        <rFont val="Arial"/>
        <family val="2"/>
      </rPr>
      <t xml:space="preserve"> In 2000, Greensboro--Winston Salem--High Point, NC MSA was defined.  By 2005, Burlington, NC MSA, Greensboro-High Point, NC MSA, and the Winston Salem, NC MSA were defined. </t>
    </r>
  </si>
  <si>
    <r>
      <rPr>
        <vertAlign val="superscript"/>
        <sz val="10"/>
        <color indexed="8"/>
        <rFont val="Arial"/>
        <family val="2"/>
      </rPr>
      <t>10</t>
    </r>
    <r>
      <rPr>
        <sz val="10"/>
        <color indexed="8"/>
        <rFont val="Arial"/>
        <family val="2"/>
      </rPr>
      <t xml:space="preserve"> In 2000, Dayton-Springfield, OH MSA was defined.  By 2005, Dayton, OH MSA and the Springfield, OH MSA were defined.  </t>
    </r>
  </si>
  <si>
    <r>
      <rPr>
        <vertAlign val="superscript"/>
        <sz val="10"/>
        <color indexed="8"/>
        <rFont val="Arial"/>
        <family val="2"/>
      </rPr>
      <t>11</t>
    </r>
    <r>
      <rPr>
        <sz val="10"/>
        <color indexed="8"/>
        <rFont val="Arial"/>
        <family val="2"/>
      </rPr>
      <t xml:space="preserve"> In 2000, Daytona Beach, FL MSA was defined.  By 2005, Deltona-Daytona Beach-Ormond Beach, FL MSA and the Palm Coast, FL MSA were defined.  </t>
    </r>
  </si>
  <si>
    <r>
      <rPr>
        <vertAlign val="superscript"/>
        <sz val="10"/>
        <color indexed="8"/>
        <rFont val="Arial"/>
        <family val="2"/>
      </rPr>
      <t>12</t>
    </r>
    <r>
      <rPr>
        <sz val="10"/>
        <color indexed="8"/>
        <rFont val="Arial"/>
        <family val="2"/>
      </rPr>
      <t xml:space="preserve"> In 2000, Raleigh-Durham-Chapel Hill, NC MSA was defined.  By 2005, Durham-Chapel Hill, NC MSA and the Raleigh-Cary, NC MSA were defined.  </t>
    </r>
  </si>
  <si>
    <r>
      <rPr>
        <vertAlign val="superscript"/>
        <sz val="10"/>
        <color indexed="8"/>
        <rFont val="Arial"/>
        <family val="2"/>
      </rPr>
      <t>13</t>
    </r>
    <r>
      <rPr>
        <sz val="10"/>
        <color indexed="8"/>
        <rFont val="Arial"/>
        <family val="2"/>
      </rPr>
      <t xml:space="preserve"> In 2000, Fresno, CA MSA was defined.  By 2005, Fresno, CA MSA and the Madera-Chowchilla, CA MSA were defined.  </t>
    </r>
  </si>
  <si>
    <r>
      <rPr>
        <vertAlign val="superscript"/>
        <sz val="10"/>
        <color indexed="8"/>
        <rFont val="Arial"/>
        <family val="2"/>
      </rPr>
      <t>14</t>
    </r>
    <r>
      <rPr>
        <sz val="10"/>
        <color indexed="8"/>
        <rFont val="Arial"/>
        <family val="2"/>
      </rPr>
      <t xml:space="preserve"> In 2000, Grand Rapids-Muskegon-Holland, MI MSA was defined.  By 2005, Grand Rapids-Wyoming, MI MSA, Holland-Grand Haven, MI MSA, Monroe, MI MSA, and the Muskegon-Norton Shores, MI MSA were defined.  </t>
    </r>
  </si>
  <si>
    <r>
      <rPr>
        <vertAlign val="superscript"/>
        <sz val="10"/>
        <color indexed="8"/>
        <rFont val="Arial"/>
        <family val="2"/>
      </rPr>
      <t>15</t>
    </r>
    <r>
      <rPr>
        <sz val="10"/>
        <color indexed="8"/>
        <rFont val="Arial"/>
        <family val="2"/>
      </rPr>
      <t xml:space="preserve"> In 2000, Biloxi-Gulfport-Pascagoula, MS MSA was defined.  By 2005, Gulfport-Biloxi, MS MSA and Pascagoula, MS MSA were defined.  </t>
    </r>
  </si>
  <si>
    <r>
      <rPr>
        <vertAlign val="superscript"/>
        <sz val="10"/>
        <color indexed="8"/>
        <rFont val="Arial"/>
        <family val="2"/>
      </rPr>
      <t>16</t>
    </r>
    <r>
      <rPr>
        <sz val="10"/>
        <color indexed="8"/>
        <rFont val="Arial"/>
        <family val="2"/>
      </rPr>
      <t xml:space="preserve"> In 2000, Harrisburg-Lebanon-Carlisle, PA MSA was defined.  By 2005, Harrisburg-Carlisle, PA MSA and Lebanon, PA MSA were defined.  </t>
    </r>
  </si>
  <si>
    <r>
      <rPr>
        <vertAlign val="superscript"/>
        <sz val="10"/>
        <color indexed="8"/>
        <rFont val="Arial"/>
        <family val="2"/>
      </rPr>
      <t>17</t>
    </r>
    <r>
      <rPr>
        <sz val="10"/>
        <color indexed="8"/>
        <rFont val="Arial"/>
        <family val="2"/>
      </rPr>
      <t xml:space="preserve"> In 2000, Johnson City-Kingsport-Bristol, TN-VA MSA was defined.  By 2005, Johnson City, TN MSA and Kingsport-Bristol-Bristol, TN-VA MSA were defined.  </t>
    </r>
  </si>
  <si>
    <r>
      <rPr>
        <vertAlign val="superscript"/>
        <sz val="10"/>
        <color indexed="8"/>
        <rFont val="Arial"/>
        <family val="2"/>
      </rPr>
      <t>18</t>
    </r>
    <r>
      <rPr>
        <sz val="10"/>
        <color indexed="8"/>
        <rFont val="Arial"/>
        <family val="2"/>
      </rPr>
      <t xml:space="preserve"> In 2000, Odessa-Midland, TX MSA was defined.  By 2005, Midland, TX MSA and Odessa, TX MSA were defined.  </t>
    </r>
  </si>
  <si>
    <r>
      <rPr>
        <vertAlign val="superscript"/>
        <sz val="10"/>
        <color indexed="8"/>
        <rFont val="Arial"/>
        <family val="2"/>
      </rPr>
      <t>19</t>
    </r>
    <r>
      <rPr>
        <sz val="10"/>
        <color indexed="8"/>
        <rFont val="Arial"/>
        <family val="2"/>
      </rPr>
      <t xml:space="preserve"> In 2000, Salt Lake City-Ogden, UT MSA was defined.  By 2005, Ogden-Clearfield, UT MSA and Salt Lake City, UT MSA were defined.  </t>
    </r>
  </si>
  <si>
    <r>
      <rPr>
        <vertAlign val="superscript"/>
        <sz val="10"/>
        <color indexed="8"/>
        <rFont val="Arial"/>
        <family val="2"/>
      </rPr>
      <t xml:space="preserve">20 </t>
    </r>
    <r>
      <rPr>
        <sz val="10"/>
        <color indexed="8"/>
        <rFont val="Arial"/>
        <family val="2"/>
      </rPr>
      <t xml:space="preserve">In 2000, Vallejo-Fairfield-Napa, CA was defined.  By 2005, Napa, CA MSA and the Vallejo-Fairfield, CA MSA were defined.  </t>
    </r>
  </si>
  <si>
    <r>
      <rPr>
        <vertAlign val="superscript"/>
        <sz val="10"/>
        <color indexed="8"/>
        <rFont val="Arial"/>
        <family val="2"/>
      </rPr>
      <t>21</t>
    </r>
    <r>
      <rPr>
        <sz val="10"/>
        <color indexed="8"/>
        <rFont val="Arial"/>
        <family val="2"/>
      </rPr>
      <t xml:space="preserve"> In 2000, Philadelphia-Wilmington-Atlantic City, PA-NJ-DE-MD CMSA was defined and contained Philadelphia, PA-NJ, Wilmington-Newark, DE-MD PMSA, and the Atlantic-Cape May, NJ PMSA.  By 2005, Atlantic City-Hammonton, NJ MSA, Ocean City, NJ MSA, and the Philadelphia-Camden-Wilmington, PA-NJ-DE-MD MSA were defined.  </t>
    </r>
  </si>
  <si>
    <t>Sources: Census 2000, 2005 1-Year American Community Survey, and 2010 1-Year American Community Survey</t>
  </si>
  <si>
    <r>
      <rPr>
        <vertAlign val="superscript"/>
        <sz val="10"/>
        <color indexed="8"/>
        <rFont val="Arial"/>
        <family val="2"/>
      </rPr>
      <t>1</t>
    </r>
    <r>
      <rPr>
        <sz val="10"/>
        <color indexed="8"/>
        <rFont val="Arial"/>
        <family val="2"/>
      </rPr>
      <t xml:space="preserve"> In 2000, these areas were not defined as being a metro area or part of a metro area, but by 2005 they were defined as a micropolitan or metropolitan statistical area.  The geography/area for these metro areas may have changed as well.  </t>
    </r>
  </si>
  <si>
    <t>Margin of Error***</t>
  </si>
  <si>
    <t>*** The margin of error for Census 2000 estimates were computed using a design factor of 1.1 in accordance with Chapter 8 of the Summary File 3, 2000 Census of Population and Housing: Technical Documentation, issued July 2007.  See technical documentation for further information at &lt;http://www.census.gov/prod/cen2000/doc/sf3.pdf&gt;.</t>
  </si>
  <si>
    <t>(Civilian employed age 16 years and older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</si>
</sst>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56"/>
      <name val="Calibri"/>
      <family val="2"/>
    </font>
    <font>
      <sz val="10"/>
      <color indexed="8"/>
      <name val="Arial"/>
      <family val="2"/>
    </font>
    <font>
      <b/>
      <sz val="10"/>
      <color indexed="8"/>
      <name val="Arial"/>
      <family val="2"/>
    </font>
    <font>
      <b/>
      <sz val="10"/>
      <name val="Arial"/>
      <family val="2"/>
    </font>
    <font>
      <b/>
      <vertAlign val="superscript"/>
      <sz val="10"/>
      <name val="Arial"/>
      <family val="2"/>
    </font>
    <font>
      <sz val="8"/>
      <name val="Arial"/>
      <family val="2"/>
    </font>
    <font>
      <vertAlign val="superscript"/>
      <sz val="8"/>
      <name val="Arial"/>
      <family val="2"/>
    </font>
    <font>
      <sz val="8"/>
      <color indexed="8"/>
      <name val="Arial"/>
      <family val="2"/>
    </font>
    <font>
      <vertAlign val="superscript"/>
      <sz val="10"/>
      <color indexed="8"/>
      <name val="Arial"/>
      <family val="2"/>
    </font>
    <font>
      <b/>
      <sz val="11"/>
      <color indexed="8"/>
      <name val="Arial"/>
      <family val="2"/>
    </font>
    <font>
      <sz val="11"/>
      <color indexed="8"/>
      <name val="Arial"/>
      <family val="2"/>
    </font>
    <font>
      <sz val="10"/>
      <color indexed="8"/>
      <name val="Calibri"/>
      <family val="2"/>
    </font>
    <font>
      <b/>
      <vertAlign val="superscrip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0"/>
      <color rgb="FF000000"/>
      <name val="Arial"/>
      <family val="2"/>
    </font>
    <font>
      <sz val="10"/>
      <color theme="1"/>
      <name val="Arial"/>
      <family val="2"/>
    </font>
    <font>
      <sz val="10"/>
      <color rgb="FF000000"/>
      <name val="Arial"/>
      <family val="2"/>
    </font>
    <font>
      <b/>
      <sz val="11"/>
      <color rgb="FF000000"/>
      <name val="Arial"/>
      <family val="2"/>
    </font>
    <font>
      <sz val="11"/>
      <color rgb="FF000000"/>
      <name val="Arial"/>
      <family val="2"/>
    </font>
    <font>
      <sz val="10"/>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style="thin"/>
      <right style="thin"/>
      <top/>
      <bottom/>
    </border>
    <border>
      <left/>
      <right style="thin"/>
      <top/>
      <bottom/>
    </border>
    <border>
      <left style="thin"/>
      <right/>
      <top/>
      <bottom style="thin"/>
    </border>
    <border>
      <left style="thin"/>
      <right style="thin"/>
      <top/>
      <bottom style="thin"/>
    </border>
    <border>
      <left/>
      <right style="thin"/>
      <top/>
      <bottom style="thin"/>
    </border>
    <border>
      <left/>
      <right/>
      <top/>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style="thin">
        <color rgb="FF000000"/>
      </bottom>
    </border>
    <border>
      <left/>
      <right style="thin"/>
      <top style="thin"/>
      <bottom style="thin"/>
    </border>
    <border>
      <left/>
      <right/>
      <top style="thin"/>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7">
    <xf numFmtId="0" fontId="0" fillId="0" borderId="0" xfId="0" applyFont="1" applyAlignment="1">
      <alignment/>
    </xf>
    <xf numFmtId="0" fontId="50" fillId="0" borderId="10" xfId="0" applyFont="1" applyBorder="1" applyAlignment="1">
      <alignment horizontal="center" wrapText="1"/>
    </xf>
    <xf numFmtId="0" fontId="51" fillId="33" borderId="11" xfId="0" applyFont="1" applyFill="1" applyBorder="1" applyAlignment="1">
      <alignment wrapText="1"/>
    </xf>
    <xf numFmtId="0" fontId="50" fillId="0" borderId="11" xfId="0" applyFont="1" applyBorder="1" applyAlignment="1">
      <alignment horizontal="center" wrapText="1"/>
    </xf>
    <xf numFmtId="0" fontId="22" fillId="0" borderId="11" xfId="0" applyFont="1" applyBorder="1" applyAlignment="1">
      <alignment horizontal="center" vertical="center" wrapText="1"/>
    </xf>
    <xf numFmtId="0" fontId="52" fillId="0" borderId="12" xfId="0" applyFont="1" applyBorder="1" applyAlignment="1">
      <alignment horizontal="left" vertical="center"/>
    </xf>
    <xf numFmtId="0" fontId="53" fillId="33" borderId="12" xfId="0" applyFont="1" applyFill="1" applyBorder="1" applyAlignment="1">
      <alignment horizontal="left" vertical="top" wrapText="1"/>
    </xf>
    <xf numFmtId="164" fontId="53" fillId="33" borderId="11" xfId="0" applyNumberFormat="1" applyFont="1" applyFill="1" applyBorder="1" applyAlignment="1">
      <alignment vertical="top" wrapText="1"/>
    </xf>
    <xf numFmtId="164" fontId="53" fillId="33" borderId="13" xfId="0" applyNumberFormat="1" applyFont="1" applyFill="1" applyBorder="1" applyAlignment="1">
      <alignment vertical="top" wrapText="1"/>
    </xf>
    <xf numFmtId="0" fontId="52" fillId="0" borderId="14" xfId="0" applyFont="1" applyBorder="1" applyAlignment="1">
      <alignment horizontal="left" vertical="center"/>
    </xf>
    <xf numFmtId="0" fontId="53" fillId="33" borderId="14" xfId="0" applyFont="1" applyFill="1" applyBorder="1" applyAlignment="1">
      <alignment horizontal="left" vertical="top" wrapText="1"/>
    </xf>
    <xf numFmtId="164" fontId="53" fillId="33" borderId="15" xfId="0" applyNumberFormat="1" applyFont="1" applyFill="1" applyBorder="1" applyAlignment="1">
      <alignment vertical="top" wrapText="1"/>
    </xf>
    <xf numFmtId="164" fontId="53" fillId="33" borderId="16" xfId="0" applyNumberFormat="1" applyFont="1" applyFill="1" applyBorder="1" applyAlignment="1">
      <alignment vertical="top" wrapText="1"/>
    </xf>
    <xf numFmtId="0" fontId="52" fillId="0" borderId="17" xfId="0" applyFont="1" applyBorder="1" applyAlignment="1">
      <alignment horizontal="left" vertical="center"/>
    </xf>
    <xf numFmtId="0" fontId="53" fillId="33" borderId="17" xfId="0" applyFont="1" applyFill="1" applyBorder="1" applyAlignment="1">
      <alignment horizontal="left" vertical="top" wrapText="1"/>
    </xf>
    <xf numFmtId="164" fontId="53" fillId="33" borderId="18" xfId="0" applyNumberFormat="1" applyFont="1" applyFill="1" applyBorder="1" applyAlignment="1">
      <alignment vertical="top" wrapText="1"/>
    </xf>
    <xf numFmtId="164" fontId="53" fillId="33" borderId="19" xfId="0" applyNumberFormat="1" applyFont="1" applyFill="1" applyBorder="1" applyAlignment="1">
      <alignment vertical="top" wrapText="1"/>
    </xf>
    <xf numFmtId="0" fontId="53" fillId="33" borderId="11" xfId="0" applyFont="1" applyFill="1" applyBorder="1" applyAlignment="1">
      <alignment vertical="top" wrapText="1"/>
    </xf>
    <xf numFmtId="0" fontId="53" fillId="33" borderId="13" xfId="0" applyFont="1" applyFill="1" applyBorder="1" applyAlignment="1">
      <alignment vertical="top" wrapText="1"/>
    </xf>
    <xf numFmtId="0" fontId="53" fillId="33" borderId="15" xfId="0" applyFont="1" applyFill="1" applyBorder="1" applyAlignment="1">
      <alignment vertical="top" wrapText="1"/>
    </xf>
    <xf numFmtId="0" fontId="53" fillId="33" borderId="16" xfId="0" applyFont="1" applyFill="1" applyBorder="1" applyAlignment="1">
      <alignment vertical="top" wrapText="1"/>
    </xf>
    <xf numFmtId="0" fontId="53" fillId="33" borderId="18" xfId="0" applyFont="1" applyFill="1" applyBorder="1" applyAlignment="1">
      <alignment vertical="top" wrapText="1"/>
    </xf>
    <xf numFmtId="0" fontId="53" fillId="33" borderId="19" xfId="0" applyFont="1" applyFill="1" applyBorder="1" applyAlignment="1">
      <alignment vertical="top" wrapText="1"/>
    </xf>
    <xf numFmtId="3" fontId="53"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3" fontId="53" fillId="0" borderId="0" xfId="0" applyNumberFormat="1" applyFont="1" applyFill="1" applyBorder="1" applyAlignment="1">
      <alignment vertical="top" wrapText="1"/>
    </xf>
    <xf numFmtId="0" fontId="53" fillId="0" borderId="0" xfId="0" applyFont="1" applyFill="1" applyBorder="1" applyAlignment="1">
      <alignment vertical="top" wrapText="1"/>
    </xf>
    <xf numFmtId="0" fontId="54" fillId="0" borderId="0" xfId="0" applyFont="1" applyFill="1" applyBorder="1" applyAlignment="1">
      <alignment horizontal="center" vertical="top" wrapText="1"/>
    </xf>
    <xf numFmtId="0" fontId="55" fillId="0" borderId="0" xfId="0" applyFont="1" applyFill="1" applyBorder="1" applyAlignment="1">
      <alignment vertical="top" wrapText="1"/>
    </xf>
    <xf numFmtId="4" fontId="55" fillId="0" borderId="0" xfId="0" applyNumberFormat="1" applyFont="1" applyFill="1" applyBorder="1" applyAlignment="1">
      <alignment vertical="top" wrapText="1"/>
    </xf>
    <xf numFmtId="0" fontId="53" fillId="0" borderId="0" xfId="0" applyFont="1" applyFill="1" applyBorder="1" applyAlignment="1">
      <alignment vertical="top"/>
    </xf>
    <xf numFmtId="0" fontId="56" fillId="0" borderId="0" xfId="0" applyFont="1" applyAlignment="1">
      <alignment/>
    </xf>
    <xf numFmtId="3" fontId="53" fillId="0" borderId="14" xfId="0" applyNumberFormat="1" applyFont="1" applyFill="1" applyBorder="1" applyAlignment="1">
      <alignment vertical="top"/>
    </xf>
    <xf numFmtId="0" fontId="53" fillId="0" borderId="19" xfId="0" applyFont="1" applyFill="1" applyBorder="1" applyAlignment="1">
      <alignment horizontal="right" wrapText="1"/>
    </xf>
    <xf numFmtId="0" fontId="53" fillId="0" borderId="16" xfId="0" applyFont="1" applyFill="1" applyBorder="1" applyAlignment="1">
      <alignment vertical="top" wrapText="1"/>
    </xf>
    <xf numFmtId="0" fontId="53" fillId="0" borderId="20" xfId="0" applyFont="1" applyFill="1" applyBorder="1" applyAlignment="1">
      <alignment horizontal="right" wrapText="1"/>
    </xf>
    <xf numFmtId="3" fontId="53" fillId="0" borderId="14" xfId="0" applyNumberFormat="1" applyFont="1" applyFill="1" applyBorder="1" applyAlignment="1">
      <alignment vertical="top" wrapText="1"/>
    </xf>
    <xf numFmtId="3" fontId="53" fillId="0" borderId="20" xfId="0" applyNumberFormat="1" applyFont="1" applyFill="1" applyBorder="1" applyAlignment="1">
      <alignment horizontal="right" wrapText="1"/>
    </xf>
    <xf numFmtId="0" fontId="53" fillId="0" borderId="19" xfId="0" applyFont="1" applyFill="1" applyBorder="1" applyAlignment="1">
      <alignment vertical="top" wrapText="1"/>
    </xf>
    <xf numFmtId="3" fontId="53" fillId="0" borderId="17" xfId="0" applyNumberFormat="1" applyFont="1" applyFill="1" applyBorder="1" applyAlignment="1">
      <alignment horizontal="right" wrapText="1"/>
    </xf>
    <xf numFmtId="0" fontId="53" fillId="0" borderId="20" xfId="0" applyFont="1" applyFill="1" applyBorder="1" applyAlignment="1">
      <alignment vertical="top" wrapText="1"/>
    </xf>
    <xf numFmtId="0" fontId="53" fillId="0" borderId="16" xfId="0" applyFont="1" applyFill="1" applyBorder="1" applyAlignment="1">
      <alignment horizontal="right" wrapText="1"/>
    </xf>
    <xf numFmtId="3" fontId="53" fillId="0" borderId="20" xfId="0" applyNumberFormat="1" applyFont="1" applyFill="1" applyBorder="1" applyAlignment="1">
      <alignment vertical="top" wrapText="1"/>
    </xf>
    <xf numFmtId="3" fontId="53" fillId="0" borderId="14" xfId="0" applyNumberFormat="1" applyFont="1" applyFill="1" applyBorder="1" applyAlignment="1">
      <alignment horizontal="right" wrapText="1"/>
    </xf>
    <xf numFmtId="3" fontId="53" fillId="0" borderId="17" xfId="0" applyNumberFormat="1" applyFont="1" applyFill="1" applyBorder="1" applyAlignment="1">
      <alignment vertical="top" wrapText="1"/>
    </xf>
    <xf numFmtId="0" fontId="52" fillId="0" borderId="0" xfId="0" applyFont="1" applyAlignment="1">
      <alignment/>
    </xf>
    <xf numFmtId="0" fontId="52" fillId="0" borderId="11" xfId="0" applyFont="1" applyBorder="1" applyAlignment="1">
      <alignment/>
    </xf>
    <xf numFmtId="0" fontId="52" fillId="0" borderId="18" xfId="0" applyFont="1" applyBorder="1" applyAlignment="1">
      <alignment/>
    </xf>
    <xf numFmtId="0" fontId="52" fillId="0" borderId="17" xfId="0" applyNumberFormat="1" applyFont="1" applyBorder="1" applyAlignment="1">
      <alignment horizontal="right" wrapText="1"/>
    </xf>
    <xf numFmtId="0" fontId="52" fillId="0" borderId="20" xfId="0" applyNumberFormat="1" applyFont="1" applyBorder="1" applyAlignment="1">
      <alignment horizontal="right" wrapText="1"/>
    </xf>
    <xf numFmtId="0" fontId="52" fillId="0" borderId="19" xfId="0" applyNumberFormat="1" applyFont="1" applyBorder="1" applyAlignment="1">
      <alignment horizontal="right" wrapText="1"/>
    </xf>
    <xf numFmtId="0" fontId="52" fillId="0" borderId="15" xfId="0" applyFont="1" applyBorder="1" applyAlignment="1">
      <alignment/>
    </xf>
    <xf numFmtId="0" fontId="52" fillId="0" borderId="10" xfId="0" applyNumberFormat="1" applyFont="1" applyBorder="1" applyAlignment="1">
      <alignment horizontal="right" wrapText="1"/>
    </xf>
    <xf numFmtId="0" fontId="52" fillId="0" borderId="0" xfId="0" applyFont="1" applyBorder="1" applyAlignment="1">
      <alignment vertical="center"/>
    </xf>
    <xf numFmtId="0" fontId="52" fillId="0" borderId="0" xfId="0" applyFont="1" applyBorder="1" applyAlignment="1">
      <alignment vertical="center" wrapText="1"/>
    </xf>
    <xf numFmtId="0" fontId="0" fillId="0" borderId="0" xfId="0" applyBorder="1" applyAlignment="1">
      <alignment/>
    </xf>
    <xf numFmtId="3" fontId="53" fillId="0" borderId="11" xfId="0" applyNumberFormat="1" applyFont="1" applyFill="1" applyBorder="1" applyAlignment="1">
      <alignment vertical="top" wrapText="1"/>
    </xf>
    <xf numFmtId="3" fontId="53" fillId="0" borderId="15" xfId="0" applyNumberFormat="1" applyFont="1" applyFill="1" applyBorder="1" applyAlignment="1">
      <alignment vertical="top" wrapText="1"/>
    </xf>
    <xf numFmtId="3" fontId="53" fillId="0" borderId="15" xfId="0" applyNumberFormat="1" applyFont="1" applyFill="1" applyBorder="1" applyAlignment="1">
      <alignment vertical="top"/>
    </xf>
    <xf numFmtId="3" fontId="53" fillId="0" borderId="18" xfId="0" applyNumberFormat="1" applyFont="1" applyFill="1" applyBorder="1" applyAlignment="1">
      <alignment vertical="top" wrapText="1"/>
    </xf>
    <xf numFmtId="0" fontId="53" fillId="0" borderId="11" xfId="0" applyFont="1" applyFill="1" applyBorder="1" applyAlignment="1">
      <alignment vertical="top" wrapText="1"/>
    </xf>
    <xf numFmtId="0" fontId="53" fillId="0" borderId="15" xfId="0" applyFont="1" applyFill="1" applyBorder="1" applyAlignment="1">
      <alignment vertical="top" wrapText="1"/>
    </xf>
    <xf numFmtId="0" fontId="53" fillId="0" borderId="15" xfId="0" applyFont="1" applyFill="1" applyBorder="1" applyAlignment="1">
      <alignment vertical="top"/>
    </xf>
    <xf numFmtId="0" fontId="53" fillId="0" borderId="18" xfId="0" applyFont="1" applyFill="1" applyBorder="1" applyAlignment="1">
      <alignment vertical="top" wrapText="1"/>
    </xf>
    <xf numFmtId="0" fontId="53" fillId="0" borderId="11" xfId="0" applyFont="1" applyFill="1" applyBorder="1" applyAlignment="1">
      <alignment horizontal="right" wrapText="1"/>
    </xf>
    <xf numFmtId="0" fontId="53" fillId="0" borderId="15" xfId="0" applyFont="1" applyFill="1" applyBorder="1" applyAlignment="1">
      <alignment horizontal="right" wrapText="1"/>
    </xf>
    <xf numFmtId="0" fontId="53" fillId="0" borderId="18" xfId="0" applyFont="1" applyFill="1" applyBorder="1" applyAlignment="1">
      <alignment horizontal="right" wrapText="1"/>
    </xf>
    <xf numFmtId="0" fontId="57" fillId="0" borderId="0" xfId="0" applyFont="1" applyAlignment="1">
      <alignment vertical="top"/>
    </xf>
    <xf numFmtId="0" fontId="0" fillId="33" borderId="21" xfId="0" applyFill="1" applyBorder="1" applyAlignment="1">
      <alignment vertical="top" wrapText="1"/>
    </xf>
    <xf numFmtId="0" fontId="0" fillId="0" borderId="0" xfId="0" applyAlignment="1">
      <alignment horizontal="right"/>
    </xf>
    <xf numFmtId="0" fontId="52" fillId="0" borderId="0" xfId="0" applyFont="1" applyAlignment="1">
      <alignment horizontal="left"/>
    </xf>
    <xf numFmtId="0" fontId="52" fillId="0" borderId="12" xfId="0" applyFont="1" applyBorder="1" applyAlignment="1">
      <alignment horizontal="left"/>
    </xf>
    <xf numFmtId="0" fontId="52" fillId="0" borderId="19" xfId="0" applyFont="1" applyBorder="1" applyAlignment="1">
      <alignment horizontal="left"/>
    </xf>
    <xf numFmtId="0" fontId="0" fillId="0" borderId="0" xfId="0" applyAlignment="1">
      <alignment horizontal="left"/>
    </xf>
    <xf numFmtId="0" fontId="48" fillId="0" borderId="0" xfId="0" applyFont="1" applyFill="1" applyBorder="1" applyAlignment="1">
      <alignment horizontal="left" vertical="top" wrapText="1"/>
    </xf>
    <xf numFmtId="0" fontId="0" fillId="0" borderId="0" xfId="0" applyFill="1" applyAlignment="1">
      <alignment/>
    </xf>
    <xf numFmtId="0" fontId="48" fillId="33" borderId="22" xfId="0" applyFont="1" applyFill="1" applyBorder="1" applyAlignment="1">
      <alignment horizontal="left" vertical="top" wrapText="1"/>
    </xf>
    <xf numFmtId="0" fontId="53" fillId="0" borderId="0" xfId="0" applyFont="1" applyFill="1" applyBorder="1" applyAlignment="1">
      <alignment horizontal="left" vertical="top" wrapText="1"/>
    </xf>
    <xf numFmtId="3" fontId="53" fillId="33" borderId="0" xfId="0" applyNumberFormat="1" applyFont="1" applyFill="1" applyBorder="1" applyAlignment="1">
      <alignment vertical="top" wrapText="1"/>
    </xf>
    <xf numFmtId="164" fontId="53" fillId="33" borderId="0" xfId="0" applyNumberFormat="1" applyFont="1" applyFill="1" applyBorder="1" applyAlignment="1">
      <alignment vertical="top" wrapText="1"/>
    </xf>
    <xf numFmtId="0" fontId="53"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51" fillId="0" borderId="0" xfId="0" applyFont="1" applyFill="1" applyBorder="1" applyAlignment="1">
      <alignment horizontal="right" vertical="top" wrapText="1"/>
    </xf>
    <xf numFmtId="0" fontId="0" fillId="33" borderId="23" xfId="0" applyFill="1" applyBorder="1" applyAlignment="1">
      <alignment vertical="top" wrapText="1"/>
    </xf>
    <xf numFmtId="4" fontId="0" fillId="0" borderId="0" xfId="0" applyNumberFormat="1" applyAlignment="1">
      <alignment/>
    </xf>
    <xf numFmtId="3" fontId="51" fillId="0" borderId="0" xfId="0" applyNumberFormat="1" applyFont="1" applyFill="1" applyBorder="1" applyAlignment="1">
      <alignment horizontal="right" vertical="top" wrapText="1"/>
    </xf>
    <xf numFmtId="3" fontId="53" fillId="0" borderId="10" xfId="0" applyNumberFormat="1" applyFont="1" applyFill="1" applyBorder="1" applyAlignment="1">
      <alignment vertical="top" wrapText="1"/>
    </xf>
    <xf numFmtId="164" fontId="53" fillId="0" borderId="10" xfId="0" applyNumberFormat="1" applyFont="1" applyFill="1" applyBorder="1" applyAlignment="1">
      <alignment vertical="top" wrapText="1"/>
    </xf>
    <xf numFmtId="3" fontId="53" fillId="0" borderId="10" xfId="0" applyNumberFormat="1" applyFont="1" applyFill="1" applyBorder="1" applyAlignment="1">
      <alignment vertical="top"/>
    </xf>
    <xf numFmtId="164" fontId="53" fillId="0" borderId="10" xfId="0" applyNumberFormat="1" applyFont="1" applyFill="1" applyBorder="1" applyAlignment="1">
      <alignment vertical="top"/>
    </xf>
    <xf numFmtId="0" fontId="52" fillId="0" borderId="10" xfId="0" applyFont="1" applyFill="1" applyBorder="1" applyAlignment="1">
      <alignment vertical="top" wrapText="1"/>
    </xf>
    <xf numFmtId="3" fontId="52" fillId="0" borderId="10" xfId="0" applyNumberFormat="1" applyFont="1" applyFill="1" applyBorder="1" applyAlignment="1">
      <alignment vertical="top" wrapText="1"/>
    </xf>
    <xf numFmtId="3" fontId="52" fillId="0" borderId="10" xfId="0" applyNumberFormat="1" applyFont="1" applyFill="1" applyBorder="1" applyAlignment="1">
      <alignment/>
    </xf>
    <xf numFmtId="164" fontId="52" fillId="0" borderId="10" xfId="0" applyNumberFormat="1" applyFont="1" applyFill="1" applyBorder="1" applyAlignment="1">
      <alignment/>
    </xf>
    <xf numFmtId="0" fontId="52" fillId="0" borderId="10" xfId="0" applyFont="1" applyFill="1" applyBorder="1" applyAlignment="1">
      <alignment horizontal="left"/>
    </xf>
    <xf numFmtId="3" fontId="53" fillId="0" borderId="10" xfId="0" applyNumberFormat="1" applyFont="1" applyFill="1" applyBorder="1" applyAlignment="1">
      <alignment horizontal="right" vertical="top" wrapText="1"/>
    </xf>
    <xf numFmtId="3" fontId="53" fillId="0" borderId="0" xfId="0" applyNumberFormat="1" applyFont="1" applyFill="1" applyBorder="1" applyAlignment="1">
      <alignment horizontal="right" vertical="top" wrapText="1"/>
    </xf>
    <xf numFmtId="164" fontId="53" fillId="0" borderId="10" xfId="0" applyNumberFormat="1" applyFont="1" applyFill="1" applyBorder="1" applyAlignment="1">
      <alignment horizontal="right" vertical="top" wrapText="1"/>
    </xf>
    <xf numFmtId="164" fontId="53" fillId="0" borderId="0" xfId="0" applyNumberFormat="1" applyFont="1" applyFill="1" applyBorder="1" applyAlignment="1">
      <alignment horizontal="right" vertical="top" wrapText="1"/>
    </xf>
    <xf numFmtId="164" fontId="48" fillId="0" borderId="0" xfId="0" applyNumberFormat="1" applyFont="1" applyFill="1" applyBorder="1" applyAlignment="1">
      <alignment horizontal="right" vertical="top" wrapText="1"/>
    </xf>
    <xf numFmtId="164" fontId="0" fillId="0" borderId="0" xfId="0" applyNumberFormat="1" applyFill="1" applyBorder="1" applyAlignment="1">
      <alignment horizontal="right" vertical="top" wrapText="1"/>
    </xf>
    <xf numFmtId="3" fontId="52" fillId="0" borderId="0" xfId="0" applyNumberFormat="1" applyFont="1" applyAlignment="1">
      <alignment vertical="top"/>
    </xf>
    <xf numFmtId="3" fontId="52" fillId="0" borderId="0" xfId="0" applyNumberFormat="1" applyFont="1" applyAlignment="1">
      <alignment horizontal="right" vertical="top"/>
    </xf>
    <xf numFmtId="164" fontId="52" fillId="0" borderId="0" xfId="0" applyNumberFormat="1" applyFont="1" applyAlignment="1">
      <alignment horizontal="right" vertical="top"/>
    </xf>
    <xf numFmtId="3" fontId="0" fillId="0" borderId="0" xfId="0" applyNumberFormat="1" applyAlignment="1">
      <alignment vertical="top"/>
    </xf>
    <xf numFmtId="3" fontId="0" fillId="0" borderId="0" xfId="0" applyNumberFormat="1" applyAlignment="1">
      <alignment horizontal="right" vertical="top"/>
    </xf>
    <xf numFmtId="164" fontId="0" fillId="0" borderId="0" xfId="0" applyNumberFormat="1" applyAlignment="1">
      <alignment horizontal="right" vertical="top"/>
    </xf>
    <xf numFmtId="164" fontId="0" fillId="0" borderId="0" xfId="0" applyNumberFormat="1" applyFill="1" applyAlignment="1">
      <alignment horizontal="right" vertical="top"/>
    </xf>
    <xf numFmtId="3" fontId="0" fillId="0" borderId="0" xfId="0" applyNumberFormat="1" applyFill="1" applyAlignment="1">
      <alignment vertical="top"/>
    </xf>
    <xf numFmtId="164" fontId="0" fillId="0" borderId="0" xfId="0" applyNumberFormat="1" applyBorder="1" applyAlignment="1">
      <alignment horizontal="right" vertical="top"/>
    </xf>
    <xf numFmtId="3" fontId="0" fillId="0" borderId="0" xfId="0" applyNumberFormat="1" applyFill="1" applyBorder="1" applyAlignment="1">
      <alignment vertical="top"/>
    </xf>
    <xf numFmtId="0" fontId="0" fillId="0" borderId="0" xfId="0" applyFill="1" applyBorder="1" applyAlignment="1">
      <alignment horizontal="left"/>
    </xf>
    <xf numFmtId="3" fontId="0" fillId="0" borderId="0" xfId="0" applyNumberFormat="1" applyFont="1" applyFill="1" applyBorder="1" applyAlignment="1">
      <alignment horizontal="right" vertical="top" wrapText="1"/>
    </xf>
    <xf numFmtId="0" fontId="0" fillId="0" borderId="0" xfId="0" applyFill="1" applyBorder="1" applyAlignment="1">
      <alignment horizontal="right"/>
    </xf>
    <xf numFmtId="3" fontId="0" fillId="0" borderId="0" xfId="0" applyNumberFormat="1" applyFill="1" applyBorder="1" applyAlignment="1">
      <alignment horizontal="right" vertical="top"/>
    </xf>
    <xf numFmtId="164" fontId="0" fillId="0" borderId="0" xfId="0" applyNumberFormat="1" applyFill="1" applyBorder="1" applyAlignment="1">
      <alignment horizontal="right" vertical="top"/>
    </xf>
    <xf numFmtId="3" fontId="52" fillId="0" borderId="10" xfId="0" applyNumberFormat="1" applyFont="1" applyFill="1" applyBorder="1" applyAlignment="1" quotePrefix="1">
      <alignment horizontal="right" vertical="top" wrapText="1"/>
    </xf>
    <xf numFmtId="0" fontId="52" fillId="0" borderId="10" xfId="0" applyNumberFormat="1" applyFont="1" applyFill="1" applyBorder="1" applyAlignment="1" quotePrefix="1">
      <alignment horizontal="right" vertical="top" wrapText="1"/>
    </xf>
    <xf numFmtId="3" fontId="53" fillId="0" borderId="10" xfId="0" applyNumberFormat="1" applyFont="1" applyFill="1" applyBorder="1" applyAlignment="1" quotePrefix="1">
      <alignment horizontal="right" vertical="top" wrapText="1"/>
    </xf>
    <xf numFmtId="3" fontId="52" fillId="0" borderId="10" xfId="0" applyNumberFormat="1" applyFont="1" applyFill="1" applyBorder="1" applyAlignment="1" quotePrefix="1">
      <alignment horizontal="right"/>
    </xf>
    <xf numFmtId="0" fontId="52" fillId="0" borderId="18" xfId="0" applyFont="1" applyFill="1" applyBorder="1" applyAlignment="1">
      <alignment vertical="top" wrapText="1"/>
    </xf>
    <xf numFmtId="3" fontId="52" fillId="0" borderId="0" xfId="0" applyNumberFormat="1" applyFont="1" applyFill="1" applyBorder="1" applyAlignment="1">
      <alignment vertical="top" wrapText="1"/>
    </xf>
    <xf numFmtId="164" fontId="53" fillId="0" borderId="0" xfId="0" applyNumberFormat="1" applyFont="1" applyFill="1" applyBorder="1" applyAlignment="1">
      <alignment vertical="top" wrapText="1"/>
    </xf>
    <xf numFmtId="3" fontId="52" fillId="0" borderId="0" xfId="0" applyNumberFormat="1" applyFont="1" applyFill="1" applyBorder="1" applyAlignment="1">
      <alignment/>
    </xf>
    <xf numFmtId="4" fontId="52" fillId="0" borderId="0" xfId="0" applyNumberFormat="1" applyFont="1" applyFill="1" applyBorder="1" applyAlignment="1">
      <alignment/>
    </xf>
    <xf numFmtId="164" fontId="52" fillId="0" borderId="0" xfId="0" applyNumberFormat="1" applyFont="1" applyFill="1" applyBorder="1" applyAlignment="1">
      <alignment/>
    </xf>
    <xf numFmtId="0" fontId="53" fillId="0" borderId="0" xfId="0" applyFont="1" applyFill="1" applyBorder="1" applyAlignment="1">
      <alignment horizontal="left" wrapText="1"/>
    </xf>
    <xf numFmtId="0" fontId="53" fillId="33" borderId="0" xfId="0" applyFont="1" applyFill="1" applyBorder="1" applyAlignment="1">
      <alignment horizontal="left" wrapText="1"/>
    </xf>
    <xf numFmtId="0" fontId="52" fillId="0" borderId="0" xfId="0" applyFont="1" applyAlignment="1">
      <alignment horizontal="left" wrapText="1"/>
    </xf>
    <xf numFmtId="0" fontId="50" fillId="0" borderId="0" xfId="0" applyFont="1" applyBorder="1" applyAlignment="1">
      <alignment vertical="center" wrapText="1"/>
    </xf>
    <xf numFmtId="3" fontId="52" fillId="0" borderId="19" xfId="0" applyNumberFormat="1" applyFont="1" applyBorder="1" applyAlignment="1">
      <alignment horizontal="center" vertical="center" wrapText="1"/>
    </xf>
    <xf numFmtId="164" fontId="52" fillId="0" borderId="19" xfId="0" applyNumberFormat="1" applyFont="1" applyBorder="1" applyAlignment="1">
      <alignment horizontal="center" vertical="center" wrapText="1"/>
    </xf>
    <xf numFmtId="0" fontId="52" fillId="0" borderId="24" xfId="0" applyNumberFormat="1" applyFont="1" applyBorder="1" applyAlignment="1">
      <alignment horizontal="center" vertical="center" wrapText="1"/>
    </xf>
    <xf numFmtId="0" fontId="52" fillId="0" borderId="10" xfId="0" applyNumberFormat="1" applyFont="1" applyBorder="1" applyAlignment="1">
      <alignment horizontal="center" vertical="center" wrapText="1"/>
    </xf>
    <xf numFmtId="4" fontId="52" fillId="0" borderId="10" xfId="0" applyNumberFormat="1" applyFont="1" applyBorder="1" applyAlignment="1">
      <alignment horizontal="center" vertical="center" wrapText="1"/>
    </xf>
    <xf numFmtId="0" fontId="52" fillId="0" borderId="10" xfId="0" applyNumberFormat="1" applyFont="1" applyFill="1" applyBorder="1" applyAlignment="1">
      <alignment horizontal="center" vertical="center" wrapText="1"/>
    </xf>
    <xf numFmtId="164" fontId="52" fillId="0" borderId="10" xfId="0" applyNumberFormat="1" applyFont="1" applyBorder="1" applyAlignment="1">
      <alignment horizontal="right"/>
    </xf>
    <xf numFmtId="0" fontId="50" fillId="0" borderId="0" xfId="0" applyFont="1" applyAlignment="1">
      <alignment horizontal="left"/>
    </xf>
    <xf numFmtId="0" fontId="51"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0" fontId="50"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57" fillId="0" borderId="0" xfId="0" applyFont="1" applyAlignment="1">
      <alignment horizontal="left"/>
    </xf>
    <xf numFmtId="0" fontId="24" fillId="0" borderId="0" xfId="0" applyFont="1" applyFill="1" applyBorder="1" applyAlignment="1">
      <alignment horizontal="left" wrapText="1"/>
    </xf>
    <xf numFmtId="0" fontId="57" fillId="0" borderId="0" xfId="0" applyFont="1" applyBorder="1" applyAlignment="1">
      <alignment horizontal="left"/>
    </xf>
    <xf numFmtId="0" fontId="50" fillId="0" borderId="0" xfId="0" applyFont="1" applyBorder="1" applyAlignment="1">
      <alignment horizontal="left" wrapText="1"/>
    </xf>
    <xf numFmtId="0" fontId="24" fillId="0" borderId="25" xfId="0" applyFont="1" applyFill="1" applyBorder="1" applyAlignment="1">
      <alignment horizontal="left" wrapText="1"/>
    </xf>
    <xf numFmtId="0" fontId="54" fillId="0" borderId="0" xfId="0" applyFont="1" applyFill="1" applyBorder="1" applyAlignment="1">
      <alignment horizontal="center" vertical="top" wrapTex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4" xfId="0" applyFont="1" applyBorder="1" applyAlignment="1">
      <alignment horizontal="center" vertical="center"/>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4" xfId="0" applyFont="1" applyBorder="1" applyAlignment="1">
      <alignment horizontal="center" vertical="center" wrapText="1"/>
    </xf>
    <xf numFmtId="0" fontId="50" fillId="0" borderId="0" xfId="0" applyNumberFormat="1" applyFont="1" applyAlignment="1">
      <alignment horizontal="left" wrapText="1"/>
    </xf>
    <xf numFmtId="0" fontId="52" fillId="0" borderId="0" xfId="0" applyFont="1" applyAlignment="1">
      <alignment horizontal="left" wrapText="1"/>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1" xfId="0" applyFont="1" applyBorder="1" applyAlignment="1">
      <alignment horizontal="center" vertical="center"/>
    </xf>
    <xf numFmtId="0" fontId="0" fillId="0" borderId="18" xfId="0" applyBorder="1" applyAlignment="1">
      <alignment horizontal="center" vertical="center"/>
    </xf>
    <xf numFmtId="0" fontId="53" fillId="0" borderId="0" xfId="0" applyFont="1" applyFill="1" applyBorder="1" applyAlignment="1">
      <alignment horizontal="left" wrapText="1"/>
    </xf>
    <xf numFmtId="0" fontId="53"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6"/>
  <sheetViews>
    <sheetView zoomScalePageLayoutView="0" workbookViewId="0" topLeftCell="A1">
      <selection activeCell="F19" sqref="F19"/>
    </sheetView>
  </sheetViews>
  <sheetFormatPr defaultColWidth="9.140625" defaultRowHeight="15"/>
  <cols>
    <col min="1" max="1" width="4.28125" style="0" customWidth="1"/>
    <col min="2" max="2" width="33.8515625" style="0" customWidth="1"/>
    <col min="3" max="3" width="9.57421875" style="0" customWidth="1"/>
    <col min="4" max="4" width="9.7109375" style="0" customWidth="1"/>
  </cols>
  <sheetData>
    <row r="1" spans="1:4" ht="28.5" customHeight="1">
      <c r="A1" s="145" t="s">
        <v>240</v>
      </c>
      <c r="B1" s="145"/>
      <c r="C1" s="145"/>
      <c r="D1" s="145"/>
    </row>
    <row r="2" spans="1:4" ht="27">
      <c r="A2" s="1"/>
      <c r="B2" s="2" t="s">
        <v>241</v>
      </c>
      <c r="C2" s="3" t="s">
        <v>0</v>
      </c>
      <c r="D2" s="4" t="s">
        <v>242</v>
      </c>
    </row>
    <row r="3" spans="1:4" ht="15">
      <c r="A3" s="5">
        <v>1</v>
      </c>
      <c r="B3" s="6" t="s">
        <v>30</v>
      </c>
      <c r="C3" s="7">
        <v>10.9</v>
      </c>
      <c r="D3" s="8">
        <v>1.3</v>
      </c>
    </row>
    <row r="4" spans="1:4" ht="15">
      <c r="A4" s="9">
        <v>2</v>
      </c>
      <c r="B4" s="10" t="s">
        <v>135</v>
      </c>
      <c r="C4" s="11">
        <v>8.4</v>
      </c>
      <c r="D4" s="12">
        <v>1.9</v>
      </c>
    </row>
    <row r="5" spans="1:4" ht="15">
      <c r="A5" s="9">
        <v>3</v>
      </c>
      <c r="B5" s="10" t="s">
        <v>193</v>
      </c>
      <c r="C5" s="11">
        <v>8.3</v>
      </c>
      <c r="D5" s="12">
        <v>1.9</v>
      </c>
    </row>
    <row r="6" spans="1:4" ht="15">
      <c r="A6" s="9">
        <v>4</v>
      </c>
      <c r="B6" s="10" t="s">
        <v>106</v>
      </c>
      <c r="C6" s="11">
        <v>8.1</v>
      </c>
      <c r="D6" s="12">
        <v>2.1</v>
      </c>
    </row>
    <row r="7" spans="1:4" ht="15">
      <c r="A7" s="9">
        <v>5</v>
      </c>
      <c r="B7" s="10" t="s">
        <v>194</v>
      </c>
      <c r="C7" s="11">
        <v>7.9</v>
      </c>
      <c r="D7" s="12">
        <v>1.1</v>
      </c>
    </row>
    <row r="8" spans="1:4" ht="15">
      <c r="A8" s="9">
        <v>6</v>
      </c>
      <c r="B8" s="10" t="s">
        <v>132</v>
      </c>
      <c r="C8" s="11">
        <v>7.7</v>
      </c>
      <c r="D8" s="12">
        <v>1.9</v>
      </c>
    </row>
    <row r="9" spans="1:4" ht="15">
      <c r="A9" s="9">
        <v>7</v>
      </c>
      <c r="B9" s="10" t="s">
        <v>164</v>
      </c>
      <c r="C9" s="11">
        <v>7.6</v>
      </c>
      <c r="D9" s="12">
        <v>1.8</v>
      </c>
    </row>
    <row r="10" spans="1:4" ht="15">
      <c r="A10" s="9">
        <v>8</v>
      </c>
      <c r="B10" s="10" t="s">
        <v>182</v>
      </c>
      <c r="C10" s="11">
        <v>7.6</v>
      </c>
      <c r="D10" s="12">
        <v>1.1</v>
      </c>
    </row>
    <row r="11" spans="1:4" ht="15">
      <c r="A11" s="9">
        <v>9</v>
      </c>
      <c r="B11" s="10" t="s">
        <v>14</v>
      </c>
      <c r="C11" s="11">
        <v>7.5</v>
      </c>
      <c r="D11" s="12">
        <v>2</v>
      </c>
    </row>
    <row r="12" spans="1:4" ht="15">
      <c r="A12" s="13">
        <v>10</v>
      </c>
      <c r="B12" s="14" t="s">
        <v>17</v>
      </c>
      <c r="C12" s="15">
        <v>7.3</v>
      </c>
      <c r="D12" s="16">
        <v>0.5</v>
      </c>
    </row>
    <row r="13" spans="1:4" ht="26.25" customHeight="1">
      <c r="A13" s="146" t="s">
        <v>243</v>
      </c>
      <c r="B13" s="143"/>
      <c r="C13" s="143"/>
      <c r="D13" s="143"/>
    </row>
    <row r="14" spans="1:4" ht="24.75" customHeight="1">
      <c r="A14" s="143" t="s">
        <v>244</v>
      </c>
      <c r="B14" s="143"/>
      <c r="C14" s="143"/>
      <c r="D14" s="143"/>
    </row>
    <row r="15" spans="1:4" ht="15">
      <c r="A15" s="144" t="s">
        <v>245</v>
      </c>
      <c r="B15" s="144"/>
      <c r="C15" s="144"/>
      <c r="D15" s="144"/>
    </row>
    <row r="18" spans="1:4" ht="40.5" customHeight="1">
      <c r="A18" s="145" t="s">
        <v>263</v>
      </c>
      <c r="B18" s="145"/>
      <c r="C18" s="145"/>
      <c r="D18" s="145"/>
    </row>
    <row r="19" spans="1:4" ht="27">
      <c r="A19" s="1"/>
      <c r="B19" s="2" t="s">
        <v>241</v>
      </c>
      <c r="C19" s="3" t="s">
        <v>0</v>
      </c>
      <c r="D19" s="4" t="s">
        <v>242</v>
      </c>
    </row>
    <row r="20" spans="1:4" ht="15">
      <c r="A20" s="5">
        <v>1</v>
      </c>
      <c r="B20" s="6" t="s">
        <v>12</v>
      </c>
      <c r="C20" s="17">
        <v>0.5</v>
      </c>
      <c r="D20" s="18">
        <v>0.5</v>
      </c>
    </row>
    <row r="21" spans="1:4" ht="15">
      <c r="A21" s="9">
        <v>2</v>
      </c>
      <c r="B21" s="10" t="s">
        <v>87</v>
      </c>
      <c r="C21" s="19">
        <v>1.2</v>
      </c>
      <c r="D21" s="20">
        <v>1</v>
      </c>
    </row>
    <row r="22" spans="1:4" ht="15">
      <c r="A22" s="9">
        <v>3</v>
      </c>
      <c r="B22" s="10" t="s">
        <v>246</v>
      </c>
      <c r="C22" s="19">
        <v>1.2</v>
      </c>
      <c r="D22" s="20">
        <v>0.6</v>
      </c>
    </row>
    <row r="23" spans="1:4" ht="15">
      <c r="A23" s="9">
        <v>4</v>
      </c>
      <c r="B23" s="10" t="s">
        <v>34</v>
      </c>
      <c r="C23" s="19">
        <v>1.3</v>
      </c>
      <c r="D23" s="20">
        <v>0.7</v>
      </c>
    </row>
    <row r="24" spans="1:4" ht="15">
      <c r="A24" s="9">
        <v>5</v>
      </c>
      <c r="B24" s="10" t="s">
        <v>90</v>
      </c>
      <c r="C24" s="19">
        <v>1.3</v>
      </c>
      <c r="D24" s="20">
        <v>1.1</v>
      </c>
    </row>
    <row r="25" spans="1:4" ht="15">
      <c r="A25" s="9">
        <v>6</v>
      </c>
      <c r="B25" s="10" t="s">
        <v>144</v>
      </c>
      <c r="C25" s="19">
        <v>1.3</v>
      </c>
      <c r="D25" s="20">
        <v>0.6</v>
      </c>
    </row>
    <row r="26" spans="1:4" ht="15">
      <c r="A26" s="9">
        <v>7</v>
      </c>
      <c r="B26" s="10" t="s">
        <v>220</v>
      </c>
      <c r="C26" s="19">
        <v>1.3</v>
      </c>
      <c r="D26" s="20">
        <v>0.6</v>
      </c>
    </row>
    <row r="27" spans="1:4" ht="15">
      <c r="A27" s="9">
        <v>8</v>
      </c>
      <c r="B27" s="10" t="s">
        <v>35</v>
      </c>
      <c r="C27" s="19">
        <v>1.4</v>
      </c>
      <c r="D27" s="20">
        <v>1.2</v>
      </c>
    </row>
    <row r="28" spans="1:4" ht="15">
      <c r="A28" s="9">
        <v>9</v>
      </c>
      <c r="B28" s="10" t="s">
        <v>120</v>
      </c>
      <c r="C28" s="19">
        <v>1.4</v>
      </c>
      <c r="D28" s="20">
        <v>0.6</v>
      </c>
    </row>
    <row r="29" spans="1:4" ht="15">
      <c r="A29" s="9"/>
      <c r="B29" s="10" t="s">
        <v>236</v>
      </c>
      <c r="C29" s="19">
        <v>1.4</v>
      </c>
      <c r="D29" s="20">
        <v>1.1</v>
      </c>
    </row>
    <row r="30" spans="1:4" ht="15">
      <c r="A30" s="9"/>
      <c r="B30" s="10" t="s">
        <v>247</v>
      </c>
      <c r="C30" s="19">
        <v>1.5</v>
      </c>
      <c r="D30" s="20">
        <v>1.1</v>
      </c>
    </row>
    <row r="31" spans="1:4" ht="15">
      <c r="A31" s="13">
        <v>10</v>
      </c>
      <c r="B31" s="14" t="s">
        <v>155</v>
      </c>
      <c r="C31" s="21">
        <v>1.5</v>
      </c>
      <c r="D31" s="22">
        <v>0.8</v>
      </c>
    </row>
    <row r="32" spans="1:4" ht="27" customHeight="1">
      <c r="A32" s="146" t="s">
        <v>243</v>
      </c>
      <c r="B32" s="143"/>
      <c r="C32" s="143"/>
      <c r="D32" s="143"/>
    </row>
    <row r="33" spans="1:4" ht="15">
      <c r="A33" s="143" t="s">
        <v>248</v>
      </c>
      <c r="B33" s="143"/>
      <c r="C33" s="143"/>
      <c r="D33" s="143"/>
    </row>
    <row r="34" spans="1:4" ht="15">
      <c r="A34" s="143" t="s">
        <v>249</v>
      </c>
      <c r="B34" s="143"/>
      <c r="C34" s="143"/>
      <c r="D34" s="143"/>
    </row>
    <row r="35" spans="1:4" ht="25.5" customHeight="1">
      <c r="A35" s="143" t="s">
        <v>244</v>
      </c>
      <c r="B35" s="143"/>
      <c r="C35" s="143"/>
      <c r="D35" s="143"/>
    </row>
    <row r="36" spans="1:4" ht="15">
      <c r="A36" s="144" t="s">
        <v>245</v>
      </c>
      <c r="B36" s="144"/>
      <c r="C36" s="144"/>
      <c r="D36" s="144"/>
    </row>
  </sheetData>
  <sheetProtection/>
  <mergeCells count="10">
    <mergeCell ref="A33:D33"/>
    <mergeCell ref="A34:D34"/>
    <mergeCell ref="A35:D35"/>
    <mergeCell ref="A36:D36"/>
    <mergeCell ref="A1:D1"/>
    <mergeCell ref="A13:D13"/>
    <mergeCell ref="A14:D14"/>
    <mergeCell ref="A15:D15"/>
    <mergeCell ref="A18:D18"/>
    <mergeCell ref="A32:D3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AA57"/>
  <sheetViews>
    <sheetView zoomScalePageLayoutView="0" workbookViewId="0" topLeftCell="A1">
      <selection activeCell="B4" sqref="B4:N5"/>
    </sheetView>
  </sheetViews>
  <sheetFormatPr defaultColWidth="9.140625" defaultRowHeight="15"/>
  <cols>
    <col min="2" max="2" width="66.140625" style="0" customWidth="1"/>
    <col min="3" max="3" width="10.7109375" style="0" customWidth="1"/>
    <col min="4" max="4" width="11.00390625" style="0" customWidth="1"/>
    <col min="6" max="6" width="10.421875" style="0" customWidth="1"/>
    <col min="7" max="8" width="10.7109375" style="0" customWidth="1"/>
    <col min="10" max="10" width="10.8515625" style="0" customWidth="1"/>
    <col min="11" max="11" width="12.421875" style="0" customWidth="1"/>
    <col min="12" max="12" width="11.00390625" style="0" customWidth="1"/>
    <col min="15" max="15" width="63.28125" style="0" customWidth="1"/>
    <col min="16" max="16" width="16.00390625" style="0" customWidth="1"/>
    <col min="17" max="17" width="13.8515625" style="0" customWidth="1"/>
    <col min="18" max="18" width="18.140625" style="0" customWidth="1"/>
    <col min="20" max="20" width="19.28125" style="0" customWidth="1"/>
    <col min="21" max="21" width="16.421875" style="0" customWidth="1"/>
    <col min="24" max="24" width="15.8515625" style="0" customWidth="1"/>
    <col min="25" max="25" width="21.00390625" style="0" customWidth="1"/>
  </cols>
  <sheetData>
    <row r="1" spans="2:14" ht="15">
      <c r="B1" s="45" t="s">
        <v>251</v>
      </c>
      <c r="C1" s="31"/>
      <c r="D1" s="31"/>
      <c r="E1" s="31"/>
      <c r="F1" s="31"/>
      <c r="G1" s="31"/>
      <c r="H1" s="31"/>
      <c r="I1" s="31"/>
      <c r="J1" s="31"/>
      <c r="K1" s="31"/>
      <c r="L1" s="31"/>
      <c r="M1" s="31"/>
      <c r="N1" s="31"/>
    </row>
    <row r="2" spans="2:27" ht="15">
      <c r="B2" s="45" t="s">
        <v>259</v>
      </c>
      <c r="C2" s="31"/>
      <c r="D2" s="31"/>
      <c r="E2" s="31"/>
      <c r="F2" s="31"/>
      <c r="G2" s="31"/>
      <c r="H2" s="31"/>
      <c r="I2" s="31"/>
      <c r="J2" s="31"/>
      <c r="K2" s="31"/>
      <c r="L2" s="31"/>
      <c r="M2" s="31"/>
      <c r="N2" s="31"/>
      <c r="O2" s="147"/>
      <c r="P2" s="147"/>
      <c r="Q2" s="147"/>
      <c r="R2" s="147"/>
      <c r="S2" s="147"/>
      <c r="T2" s="147"/>
      <c r="U2" s="147"/>
      <c r="V2" s="147"/>
      <c r="W2" s="147"/>
      <c r="X2" s="147"/>
      <c r="Y2" s="147"/>
      <c r="Z2" s="147"/>
      <c r="AA2" s="147"/>
    </row>
    <row r="3" spans="2:27" ht="15" customHeight="1">
      <c r="B3" s="31"/>
      <c r="C3" s="31"/>
      <c r="D3" s="31"/>
      <c r="E3" s="31"/>
      <c r="F3" s="31"/>
      <c r="G3" s="31"/>
      <c r="H3" s="31"/>
      <c r="I3" s="31"/>
      <c r="J3" s="31"/>
      <c r="K3" s="31"/>
      <c r="L3" s="31"/>
      <c r="M3" s="31"/>
      <c r="N3" s="31"/>
      <c r="O3" s="147"/>
      <c r="P3" s="147"/>
      <c r="Q3" s="147"/>
      <c r="R3" s="147"/>
      <c r="S3" s="147"/>
      <c r="T3" s="147"/>
      <c r="U3" s="147"/>
      <c r="V3" s="147"/>
      <c r="W3" s="147"/>
      <c r="X3" s="147"/>
      <c r="Y3" s="147"/>
      <c r="Z3" s="147"/>
      <c r="AA3" s="147"/>
    </row>
    <row r="4" spans="2:27" ht="36.75" customHeight="1">
      <c r="B4" s="46"/>
      <c r="C4" s="148" t="s">
        <v>252</v>
      </c>
      <c r="D4" s="149"/>
      <c r="E4" s="149"/>
      <c r="F4" s="150"/>
      <c r="G4" s="148" t="s">
        <v>255</v>
      </c>
      <c r="H4" s="149"/>
      <c r="I4" s="149"/>
      <c r="J4" s="150"/>
      <c r="K4" s="151" t="s">
        <v>258</v>
      </c>
      <c r="L4" s="152"/>
      <c r="M4" s="152"/>
      <c r="N4" s="153"/>
      <c r="O4" s="147"/>
      <c r="P4" s="27"/>
      <c r="Q4" s="27"/>
      <c r="R4" s="27"/>
      <c r="S4" s="27"/>
      <c r="T4" s="27"/>
      <c r="U4" s="27"/>
      <c r="V4" s="27"/>
      <c r="W4" s="27"/>
      <c r="X4" s="27"/>
      <c r="Y4" s="27"/>
      <c r="Z4" s="27"/>
      <c r="AA4" s="27"/>
    </row>
    <row r="5" spans="2:27" ht="26.25">
      <c r="B5" s="47" t="s">
        <v>250</v>
      </c>
      <c r="C5" s="48" t="s">
        <v>253</v>
      </c>
      <c r="D5" s="49" t="s">
        <v>254</v>
      </c>
      <c r="E5" s="49" t="s">
        <v>0</v>
      </c>
      <c r="F5" s="50" t="s">
        <v>254</v>
      </c>
      <c r="G5" s="48" t="s">
        <v>253</v>
      </c>
      <c r="H5" s="49" t="s">
        <v>254</v>
      </c>
      <c r="I5" s="49" t="s">
        <v>0</v>
      </c>
      <c r="J5" s="50" t="s">
        <v>254</v>
      </c>
      <c r="K5" s="48" t="s">
        <v>253</v>
      </c>
      <c r="L5" s="49" t="s">
        <v>254</v>
      </c>
      <c r="M5" s="49" t="s">
        <v>0</v>
      </c>
      <c r="N5" s="50" t="s">
        <v>254</v>
      </c>
      <c r="O5" s="147"/>
      <c r="P5" s="27"/>
      <c r="Q5" s="27"/>
      <c r="R5" s="27"/>
      <c r="S5" s="27"/>
      <c r="T5" s="27"/>
      <c r="U5" s="27"/>
      <c r="V5" s="27"/>
      <c r="W5" s="27"/>
      <c r="X5" s="27"/>
      <c r="Y5" s="27"/>
      <c r="Z5" s="27"/>
      <c r="AA5" s="27"/>
    </row>
    <row r="6" spans="2:27" ht="15">
      <c r="B6" s="51" t="s">
        <v>15</v>
      </c>
      <c r="C6" s="36">
        <v>105809</v>
      </c>
      <c r="D6" s="25">
        <v>6515.1</v>
      </c>
      <c r="E6" s="26">
        <v>4.5</v>
      </c>
      <c r="F6" s="34">
        <v>0.3</v>
      </c>
      <c r="G6" s="43">
        <v>136442</v>
      </c>
      <c r="H6" s="23">
        <v>23983.9</v>
      </c>
      <c r="I6" s="24">
        <v>5.8</v>
      </c>
      <c r="J6" s="41">
        <v>0.3</v>
      </c>
      <c r="K6" s="36">
        <v>30633</v>
      </c>
      <c r="L6" s="25">
        <v>8860</v>
      </c>
      <c r="M6" s="26">
        <v>1.3</v>
      </c>
      <c r="N6" s="34">
        <v>0.4</v>
      </c>
      <c r="O6" s="27"/>
      <c r="P6" s="28"/>
      <c r="Q6" s="29"/>
      <c r="R6" s="28"/>
      <c r="S6" s="28"/>
      <c r="T6" s="28"/>
      <c r="U6" s="29"/>
      <c r="V6" s="28"/>
      <c r="W6" s="28"/>
      <c r="X6" s="29"/>
      <c r="Y6" s="29"/>
      <c r="Z6" s="28"/>
      <c r="AA6" s="28"/>
    </row>
    <row r="7" spans="2:27" ht="15">
      <c r="B7" s="51" t="s">
        <v>17</v>
      </c>
      <c r="C7" s="36">
        <v>35981</v>
      </c>
      <c r="D7" s="25">
        <v>3458.4</v>
      </c>
      <c r="E7" s="26">
        <v>5</v>
      </c>
      <c r="F7" s="34">
        <v>0.5</v>
      </c>
      <c r="G7" s="43">
        <v>61911</v>
      </c>
      <c r="H7" s="23">
        <v>28923.1</v>
      </c>
      <c r="I7" s="24">
        <v>7.3</v>
      </c>
      <c r="J7" s="41">
        <v>0.5</v>
      </c>
      <c r="K7" s="36">
        <v>25930</v>
      </c>
      <c r="L7" s="25">
        <v>5325.9</v>
      </c>
      <c r="M7" s="26">
        <v>2.3</v>
      </c>
      <c r="N7" s="34">
        <v>0.7</v>
      </c>
      <c r="O7" s="27"/>
      <c r="P7" s="29"/>
      <c r="Q7" s="29"/>
      <c r="R7" s="28"/>
      <c r="S7" s="28"/>
      <c r="T7" s="29"/>
      <c r="U7" s="29"/>
      <c r="V7" s="28"/>
      <c r="W7" s="28"/>
      <c r="X7" s="29"/>
      <c r="Y7" s="29"/>
      <c r="Z7" s="28"/>
      <c r="AA7" s="28"/>
    </row>
    <row r="8" spans="2:27" ht="15">
      <c r="B8" s="51" t="s">
        <v>18</v>
      </c>
      <c r="C8" s="36">
        <v>46327</v>
      </c>
      <c r="D8" s="25">
        <v>4435.8</v>
      </c>
      <c r="E8" s="26">
        <v>3.7</v>
      </c>
      <c r="F8" s="34">
        <v>0.3</v>
      </c>
      <c r="G8" s="43">
        <v>51303</v>
      </c>
      <c r="H8" s="23">
        <v>33830.9</v>
      </c>
      <c r="I8" s="24">
        <v>4</v>
      </c>
      <c r="J8" s="41">
        <v>0.3</v>
      </c>
      <c r="K8" s="36">
        <v>4976</v>
      </c>
      <c r="L8" s="25">
        <v>5916.4</v>
      </c>
      <c r="M8" s="26">
        <v>0.2</v>
      </c>
      <c r="N8" s="34">
        <v>0.5</v>
      </c>
      <c r="O8" s="27"/>
      <c r="P8" s="28"/>
      <c r="Q8" s="29"/>
      <c r="R8" s="28"/>
      <c r="S8" s="28"/>
      <c r="T8" s="28"/>
      <c r="U8" s="29"/>
      <c r="V8" s="28"/>
      <c r="W8" s="28"/>
      <c r="X8" s="29"/>
      <c r="Y8" s="29"/>
      <c r="Z8" s="28"/>
      <c r="AA8" s="28"/>
    </row>
    <row r="9" spans="2:27" ht="15">
      <c r="B9" s="51" t="s">
        <v>25</v>
      </c>
      <c r="C9" s="36">
        <v>12741</v>
      </c>
      <c r="D9" s="25">
        <v>2147.6</v>
      </c>
      <c r="E9" s="26">
        <v>2.6</v>
      </c>
      <c r="F9" s="34">
        <v>0.4</v>
      </c>
      <c r="G9" s="43">
        <v>15026</v>
      </c>
      <c r="H9" s="23">
        <v>35794</v>
      </c>
      <c r="I9" s="24">
        <v>3.1</v>
      </c>
      <c r="J9" s="41">
        <v>0.5</v>
      </c>
      <c r="K9" s="36">
        <v>2285</v>
      </c>
      <c r="L9" s="25">
        <v>3073.1</v>
      </c>
      <c r="M9" s="26">
        <v>0.5</v>
      </c>
      <c r="N9" s="34">
        <v>0.6</v>
      </c>
      <c r="O9" s="27"/>
      <c r="P9" s="29"/>
      <c r="Q9" s="29"/>
      <c r="R9" s="28"/>
      <c r="S9" s="28"/>
      <c r="T9" s="29"/>
      <c r="U9" s="29"/>
      <c r="V9" s="28"/>
      <c r="W9" s="28"/>
      <c r="X9" s="29"/>
      <c r="Y9" s="29"/>
      <c r="Z9" s="28"/>
      <c r="AA9" s="28"/>
    </row>
    <row r="10" spans="2:27" ht="15">
      <c r="B10" s="51" t="s">
        <v>29</v>
      </c>
      <c r="C10" s="36">
        <v>76469</v>
      </c>
      <c r="D10" s="25">
        <v>4017.1</v>
      </c>
      <c r="E10" s="26">
        <v>3.6</v>
      </c>
      <c r="F10" s="34">
        <v>0.2</v>
      </c>
      <c r="G10" s="43">
        <v>99802</v>
      </c>
      <c r="H10" s="23">
        <v>42160.1</v>
      </c>
      <c r="I10" s="24">
        <v>4.4</v>
      </c>
      <c r="J10" s="41">
        <v>0.2</v>
      </c>
      <c r="K10" s="36">
        <v>23333</v>
      </c>
      <c r="L10" s="25">
        <v>6346.2</v>
      </c>
      <c r="M10" s="26">
        <v>0.8</v>
      </c>
      <c r="N10" s="34">
        <v>0.3</v>
      </c>
      <c r="O10" s="27"/>
      <c r="P10" s="28"/>
      <c r="Q10" s="29"/>
      <c r="R10" s="28"/>
      <c r="S10" s="28"/>
      <c r="T10" s="28"/>
      <c r="U10" s="29"/>
      <c r="V10" s="28"/>
      <c r="W10" s="28"/>
      <c r="X10" s="29"/>
      <c r="Y10" s="29"/>
      <c r="Z10" s="28"/>
      <c r="AA10" s="28"/>
    </row>
    <row r="11" spans="2:27" ht="15">
      <c r="B11" s="51" t="s">
        <v>32</v>
      </c>
      <c r="C11" s="36">
        <v>13194</v>
      </c>
      <c r="D11" s="25">
        <v>2374.2</v>
      </c>
      <c r="E11" s="26">
        <v>2.6</v>
      </c>
      <c r="F11" s="34">
        <v>0.5</v>
      </c>
      <c r="G11" s="43">
        <v>11761</v>
      </c>
      <c r="H11" s="23">
        <v>43348.1</v>
      </c>
      <c r="I11" s="24">
        <v>2.3</v>
      </c>
      <c r="J11" s="41">
        <v>0.3</v>
      </c>
      <c r="K11" s="32">
        <v>-1433</v>
      </c>
      <c r="L11" s="25">
        <v>2914.4</v>
      </c>
      <c r="M11" s="30">
        <v>-0.3</v>
      </c>
      <c r="N11" s="34">
        <v>0.6</v>
      </c>
      <c r="O11" s="27"/>
      <c r="P11" s="29"/>
      <c r="Q11" s="29"/>
      <c r="R11" s="28"/>
      <c r="S11" s="28"/>
      <c r="T11" s="29"/>
      <c r="U11" s="29"/>
      <c r="V11" s="28"/>
      <c r="W11" s="28"/>
      <c r="X11" s="29"/>
      <c r="Y11" s="29"/>
      <c r="Z11" s="28"/>
      <c r="AA11" s="28"/>
    </row>
    <row r="12" spans="2:27" ht="15">
      <c r="B12" s="51" t="s">
        <v>40</v>
      </c>
      <c r="C12" s="36">
        <v>26188</v>
      </c>
      <c r="D12" s="25">
        <v>2797.9</v>
      </c>
      <c r="E12" s="26">
        <v>3.6</v>
      </c>
      <c r="F12" s="34">
        <v>0.4</v>
      </c>
      <c r="G12" s="43">
        <v>40876</v>
      </c>
      <c r="H12" s="23">
        <v>45145.7</v>
      </c>
      <c r="I12" s="24">
        <v>5.1</v>
      </c>
      <c r="J12" s="41">
        <v>0.4</v>
      </c>
      <c r="K12" s="36">
        <v>14688</v>
      </c>
      <c r="L12" s="25">
        <v>4532.5</v>
      </c>
      <c r="M12" s="26">
        <v>1.5</v>
      </c>
      <c r="N12" s="34">
        <v>0.6</v>
      </c>
      <c r="O12" s="27"/>
      <c r="P12" s="29"/>
      <c r="Q12" s="29"/>
      <c r="R12" s="28"/>
      <c r="S12" s="28"/>
      <c r="T12" s="29"/>
      <c r="U12" s="29"/>
      <c r="V12" s="28"/>
      <c r="W12" s="28"/>
      <c r="X12" s="29"/>
      <c r="Y12" s="29"/>
      <c r="Z12" s="28"/>
      <c r="AA12" s="28"/>
    </row>
    <row r="13" spans="2:27" ht="15">
      <c r="B13" s="51" t="s">
        <v>44</v>
      </c>
      <c r="C13" s="36">
        <v>141614</v>
      </c>
      <c r="D13" s="25">
        <v>6601.1</v>
      </c>
      <c r="E13" s="26">
        <v>3.3</v>
      </c>
      <c r="F13" s="34">
        <v>0.2</v>
      </c>
      <c r="G13" s="43">
        <v>193266</v>
      </c>
      <c r="H13" s="23">
        <v>55274.9</v>
      </c>
      <c r="I13" s="24">
        <v>4.5</v>
      </c>
      <c r="J13" s="41">
        <v>0.2</v>
      </c>
      <c r="K13" s="36">
        <v>51652</v>
      </c>
      <c r="L13" s="25">
        <v>9587.5</v>
      </c>
      <c r="M13" s="26">
        <v>1.2</v>
      </c>
      <c r="N13" s="34">
        <v>0.2</v>
      </c>
      <c r="O13" s="27"/>
      <c r="P13" s="28"/>
      <c r="Q13" s="29"/>
      <c r="R13" s="28"/>
      <c r="S13" s="28"/>
      <c r="T13" s="28"/>
      <c r="U13" s="29"/>
      <c r="V13" s="28"/>
      <c r="W13" s="28"/>
      <c r="X13" s="29"/>
      <c r="Y13" s="29"/>
      <c r="Z13" s="28"/>
      <c r="AA13" s="28"/>
    </row>
    <row r="14" spans="2:27" ht="15">
      <c r="B14" s="51" t="s">
        <v>45</v>
      </c>
      <c r="C14" s="36">
        <v>34010</v>
      </c>
      <c r="D14" s="25">
        <v>3569.2</v>
      </c>
      <c r="E14" s="26">
        <v>3.5</v>
      </c>
      <c r="F14" s="34">
        <v>0.4</v>
      </c>
      <c r="G14" s="43">
        <v>33031</v>
      </c>
      <c r="H14" s="23">
        <v>56923.4</v>
      </c>
      <c r="I14" s="24">
        <v>3.4</v>
      </c>
      <c r="J14" s="41">
        <v>0.3</v>
      </c>
      <c r="K14" s="32">
        <v>-979</v>
      </c>
      <c r="L14" s="25">
        <v>4817.6</v>
      </c>
      <c r="M14" s="30">
        <v>-0.1</v>
      </c>
      <c r="N14" s="34">
        <v>0.5</v>
      </c>
      <c r="O14" s="27"/>
      <c r="P14" s="29"/>
      <c r="Q14" s="29"/>
      <c r="R14" s="28"/>
      <c r="S14" s="28"/>
      <c r="T14" s="29"/>
      <c r="U14" s="29"/>
      <c r="V14" s="28"/>
      <c r="W14" s="28"/>
      <c r="X14" s="29"/>
      <c r="Y14" s="29"/>
      <c r="Z14" s="28"/>
      <c r="AA14" s="28"/>
    </row>
    <row r="15" spans="2:27" ht="15">
      <c r="B15" s="51" t="s">
        <v>46</v>
      </c>
      <c r="C15" s="36">
        <v>26564</v>
      </c>
      <c r="D15" s="25">
        <v>2149.2</v>
      </c>
      <c r="E15" s="26">
        <v>2.8</v>
      </c>
      <c r="F15" s="34">
        <v>0.2</v>
      </c>
      <c r="G15" s="43">
        <v>34978</v>
      </c>
      <c r="H15" s="23">
        <v>58469.4</v>
      </c>
      <c r="I15" s="24">
        <v>3.7</v>
      </c>
      <c r="J15" s="41">
        <v>0.4</v>
      </c>
      <c r="K15" s="36">
        <v>8414</v>
      </c>
      <c r="L15" s="25">
        <v>4411.9</v>
      </c>
      <c r="M15" s="26">
        <v>1</v>
      </c>
      <c r="N15" s="34">
        <v>0.5</v>
      </c>
      <c r="O15" s="27"/>
      <c r="P15" s="29"/>
      <c r="Q15" s="29"/>
      <c r="R15" s="28"/>
      <c r="S15" s="28"/>
      <c r="T15" s="29"/>
      <c r="U15" s="29"/>
      <c r="V15" s="28"/>
      <c r="W15" s="28"/>
      <c r="X15" s="29"/>
      <c r="Y15" s="29"/>
      <c r="Z15" s="28"/>
      <c r="AA15" s="28"/>
    </row>
    <row r="16" spans="2:27" ht="15">
      <c r="B16" s="51" t="s">
        <v>51</v>
      </c>
      <c r="C16" s="36">
        <v>31323</v>
      </c>
      <c r="D16" s="25">
        <v>2426.3</v>
      </c>
      <c r="E16" s="26">
        <v>3.9</v>
      </c>
      <c r="F16" s="34">
        <v>0.3</v>
      </c>
      <c r="G16" s="43">
        <v>39835</v>
      </c>
      <c r="H16" s="23">
        <v>59794.2</v>
      </c>
      <c r="I16" s="24">
        <v>4.6</v>
      </c>
      <c r="J16" s="41">
        <v>0.4</v>
      </c>
      <c r="K16" s="36">
        <v>8512</v>
      </c>
      <c r="L16" s="25">
        <v>3930.3</v>
      </c>
      <c r="M16" s="26">
        <v>0.7</v>
      </c>
      <c r="N16" s="34">
        <v>0.5</v>
      </c>
      <c r="O16" s="27"/>
      <c r="P16" s="29"/>
      <c r="Q16" s="29"/>
      <c r="R16" s="28"/>
      <c r="S16" s="28"/>
      <c r="T16" s="29"/>
      <c r="U16" s="29"/>
      <c r="V16" s="28"/>
      <c r="W16" s="28"/>
      <c r="X16" s="29"/>
      <c r="Y16" s="29"/>
      <c r="Z16" s="28"/>
      <c r="AA16" s="28"/>
    </row>
    <row r="17" spans="2:27" ht="15">
      <c r="B17" s="51" t="s">
        <v>55</v>
      </c>
      <c r="C17" s="36">
        <v>106198</v>
      </c>
      <c r="D17" s="25">
        <v>7200.3</v>
      </c>
      <c r="E17" s="26">
        <v>3.9</v>
      </c>
      <c r="F17" s="34">
        <v>0.3</v>
      </c>
      <c r="G17" s="43">
        <v>136711</v>
      </c>
      <c r="H17" s="23">
        <v>64805.6</v>
      </c>
      <c r="I17" s="24">
        <v>4.6</v>
      </c>
      <c r="J17" s="41">
        <v>0.2</v>
      </c>
      <c r="K17" s="36">
        <v>30513</v>
      </c>
      <c r="L17" s="25">
        <v>9389.3</v>
      </c>
      <c r="M17" s="26">
        <v>0.7</v>
      </c>
      <c r="N17" s="34">
        <v>0.3</v>
      </c>
      <c r="O17" s="27"/>
      <c r="P17" s="28"/>
      <c r="Q17" s="29"/>
      <c r="R17" s="28"/>
      <c r="S17" s="28"/>
      <c r="T17" s="28"/>
      <c r="U17" s="29"/>
      <c r="V17" s="28"/>
      <c r="W17" s="28"/>
      <c r="X17" s="29"/>
      <c r="Y17" s="29"/>
      <c r="Z17" s="28"/>
      <c r="AA17" s="28"/>
    </row>
    <row r="18" spans="2:27" ht="15">
      <c r="B18" s="51" t="s">
        <v>60</v>
      </c>
      <c r="C18" s="36">
        <v>62522</v>
      </c>
      <c r="D18" s="25">
        <v>3833.4</v>
      </c>
      <c r="E18" s="26">
        <v>5.3</v>
      </c>
      <c r="F18" s="34">
        <v>0.3</v>
      </c>
      <c r="G18" s="43">
        <v>77163</v>
      </c>
      <c r="H18" s="23">
        <v>66933.3</v>
      </c>
      <c r="I18" s="24">
        <v>6.2</v>
      </c>
      <c r="J18" s="41">
        <v>0.5</v>
      </c>
      <c r="K18" s="36">
        <v>14641</v>
      </c>
      <c r="L18" s="25">
        <v>7061.1</v>
      </c>
      <c r="M18" s="26">
        <v>0.8</v>
      </c>
      <c r="N18" s="34">
        <v>0.6</v>
      </c>
      <c r="O18" s="27"/>
      <c r="P18" s="28"/>
      <c r="Q18" s="29"/>
      <c r="R18" s="28"/>
      <c r="S18" s="28"/>
      <c r="T18" s="28"/>
      <c r="U18" s="29"/>
      <c r="V18" s="28"/>
      <c r="W18" s="28"/>
      <c r="X18" s="29"/>
      <c r="Y18" s="29"/>
      <c r="Z18" s="28"/>
      <c r="AA18" s="28"/>
    </row>
    <row r="19" spans="2:27" ht="15">
      <c r="B19" s="51" t="s">
        <v>61</v>
      </c>
      <c r="C19" s="36">
        <v>52143</v>
      </c>
      <c r="D19" s="25">
        <v>3375</v>
      </c>
      <c r="E19" s="26">
        <v>2.7</v>
      </c>
      <c r="F19" s="34">
        <v>0.2</v>
      </c>
      <c r="G19" s="43">
        <v>51963</v>
      </c>
      <c r="H19" s="23">
        <v>69556.3</v>
      </c>
      <c r="I19" s="24">
        <v>3</v>
      </c>
      <c r="J19" s="41">
        <v>0.2</v>
      </c>
      <c r="K19" s="32">
        <v>-180</v>
      </c>
      <c r="L19" s="25">
        <v>5033.9</v>
      </c>
      <c r="M19" s="26">
        <v>0.3</v>
      </c>
      <c r="N19" s="34">
        <v>0.3</v>
      </c>
      <c r="O19" s="27"/>
      <c r="P19" s="28"/>
      <c r="Q19" s="29"/>
      <c r="R19" s="28"/>
      <c r="S19" s="28"/>
      <c r="T19" s="28"/>
      <c r="U19" s="29"/>
      <c r="V19" s="28"/>
      <c r="W19" s="28"/>
      <c r="X19" s="29"/>
      <c r="Y19" s="29"/>
      <c r="Z19" s="28"/>
      <c r="AA19" s="28"/>
    </row>
    <row r="20" spans="2:27" ht="15">
      <c r="B20" s="51" t="s">
        <v>88</v>
      </c>
      <c r="C20" s="36">
        <v>16715</v>
      </c>
      <c r="D20" s="25">
        <v>1879.8</v>
      </c>
      <c r="E20" s="26">
        <v>3</v>
      </c>
      <c r="F20" s="34">
        <v>0.3</v>
      </c>
      <c r="G20" s="43">
        <v>18718</v>
      </c>
      <c r="H20" s="23">
        <v>70205.5</v>
      </c>
      <c r="I20" s="24">
        <v>3.2</v>
      </c>
      <c r="J20" s="41">
        <v>0.4</v>
      </c>
      <c r="K20" s="36">
        <v>2003</v>
      </c>
      <c r="L20" s="25">
        <v>2814.9</v>
      </c>
      <c r="M20" s="26">
        <v>0.2</v>
      </c>
      <c r="N20" s="34">
        <v>0.5</v>
      </c>
      <c r="O20" s="27"/>
      <c r="P20" s="29"/>
      <c r="Q20" s="29"/>
      <c r="R20" s="28"/>
      <c r="S20" s="28"/>
      <c r="T20" s="29"/>
      <c r="U20" s="29"/>
      <c r="V20" s="28"/>
      <c r="W20" s="28"/>
      <c r="X20" s="29"/>
      <c r="Y20" s="29"/>
      <c r="Z20" s="28"/>
      <c r="AA20" s="28"/>
    </row>
    <row r="21" spans="2:27" ht="15">
      <c r="B21" s="51" t="s">
        <v>92</v>
      </c>
      <c r="C21" s="36">
        <v>68987</v>
      </c>
      <c r="D21" s="25">
        <v>5027</v>
      </c>
      <c r="E21" s="26">
        <v>2.9</v>
      </c>
      <c r="F21" s="34">
        <v>0.2</v>
      </c>
      <c r="G21" s="43">
        <v>92170</v>
      </c>
      <c r="H21" s="23">
        <v>76153.8</v>
      </c>
      <c r="I21" s="24">
        <v>3.4</v>
      </c>
      <c r="J21" s="41">
        <v>0.2</v>
      </c>
      <c r="K21" s="36">
        <v>23183</v>
      </c>
      <c r="L21" s="25">
        <v>7790.1</v>
      </c>
      <c r="M21" s="26">
        <v>0.5</v>
      </c>
      <c r="N21" s="34">
        <v>0.3</v>
      </c>
      <c r="O21" s="27"/>
      <c r="P21" s="28"/>
      <c r="Q21" s="29"/>
      <c r="R21" s="28"/>
      <c r="S21" s="28"/>
      <c r="T21" s="28"/>
      <c r="U21" s="29"/>
      <c r="V21" s="28"/>
      <c r="W21" s="28"/>
      <c r="X21" s="29"/>
      <c r="Y21" s="29"/>
      <c r="Z21" s="28"/>
      <c r="AA21" s="28"/>
    </row>
    <row r="22" spans="2:27" ht="15">
      <c r="B22" s="51" t="s">
        <v>95</v>
      </c>
      <c r="C22" s="36">
        <v>28551</v>
      </c>
      <c r="D22" s="25">
        <v>3299.3</v>
      </c>
      <c r="E22" s="26">
        <v>3.7</v>
      </c>
      <c r="F22" s="34">
        <v>0.4</v>
      </c>
      <c r="G22" s="43">
        <v>34671</v>
      </c>
      <c r="H22" s="23">
        <v>77306.7</v>
      </c>
      <c r="I22" s="24">
        <v>4.3</v>
      </c>
      <c r="J22" s="41">
        <v>0.4</v>
      </c>
      <c r="K22" s="36">
        <v>6120</v>
      </c>
      <c r="L22" s="25">
        <v>4538.2</v>
      </c>
      <c r="M22" s="26">
        <v>0.6</v>
      </c>
      <c r="N22" s="34">
        <v>0.6</v>
      </c>
      <c r="O22" s="27"/>
      <c r="P22" s="29"/>
      <c r="Q22" s="29"/>
      <c r="R22" s="28"/>
      <c r="S22" s="28"/>
      <c r="T22" s="29"/>
      <c r="U22" s="29"/>
      <c r="V22" s="28"/>
      <c r="W22" s="28"/>
      <c r="X22" s="29"/>
      <c r="Y22" s="29"/>
      <c r="Z22" s="28"/>
      <c r="AA22" s="28"/>
    </row>
    <row r="23" spans="2:27" ht="15">
      <c r="B23" s="51" t="s">
        <v>257</v>
      </c>
      <c r="C23" s="36">
        <v>15840</v>
      </c>
      <c r="D23" s="25">
        <v>2127.6</v>
      </c>
      <c r="E23" s="26">
        <v>2.8</v>
      </c>
      <c r="F23" s="34">
        <v>0.4</v>
      </c>
      <c r="G23" s="43">
        <v>23716</v>
      </c>
      <c r="H23" s="23">
        <v>78375.2</v>
      </c>
      <c r="I23" s="24">
        <v>4</v>
      </c>
      <c r="J23" s="41">
        <v>0.5</v>
      </c>
      <c r="K23" s="36">
        <v>7876</v>
      </c>
      <c r="L23" s="25">
        <v>3617.6</v>
      </c>
      <c r="M23" s="26">
        <v>1.2</v>
      </c>
      <c r="N23" s="34">
        <v>0.6</v>
      </c>
      <c r="O23" s="27"/>
      <c r="P23" s="29"/>
      <c r="Q23" s="29"/>
      <c r="R23" s="28"/>
      <c r="S23" s="28"/>
      <c r="T23" s="29"/>
      <c r="U23" s="29"/>
      <c r="V23" s="28"/>
      <c r="W23" s="28"/>
      <c r="X23" s="29"/>
      <c r="Y23" s="29"/>
      <c r="Z23" s="28"/>
      <c r="AA23" s="28"/>
    </row>
    <row r="24" spans="2:27" ht="15">
      <c r="B24" s="51" t="s">
        <v>105</v>
      </c>
      <c r="C24" s="36">
        <v>36715</v>
      </c>
      <c r="D24" s="25">
        <v>3166</v>
      </c>
      <c r="E24" s="26">
        <v>3.9</v>
      </c>
      <c r="F24" s="34">
        <v>0.3</v>
      </c>
      <c r="G24" s="43">
        <v>39757</v>
      </c>
      <c r="H24" s="23">
        <v>79508.6</v>
      </c>
      <c r="I24" s="24">
        <v>4.1</v>
      </c>
      <c r="J24" s="41">
        <v>0.4</v>
      </c>
      <c r="K24" s="36">
        <v>3042</v>
      </c>
      <c r="L24" s="25">
        <v>4756.8</v>
      </c>
      <c r="M24" s="26">
        <v>0.2</v>
      </c>
      <c r="N24" s="34">
        <v>0.5</v>
      </c>
      <c r="O24" s="27"/>
      <c r="P24" s="29"/>
      <c r="Q24" s="29"/>
      <c r="R24" s="28"/>
      <c r="S24" s="28"/>
      <c r="T24" s="29"/>
      <c r="U24" s="29"/>
      <c r="V24" s="28"/>
      <c r="W24" s="28"/>
      <c r="X24" s="29"/>
      <c r="Y24" s="29"/>
      <c r="Z24" s="28"/>
      <c r="AA24" s="28"/>
    </row>
    <row r="25" spans="2:27" ht="15">
      <c r="B25" s="51" t="s">
        <v>118</v>
      </c>
      <c r="C25" s="36">
        <v>19981</v>
      </c>
      <c r="D25" s="25">
        <v>2900.7</v>
      </c>
      <c r="E25" s="26">
        <v>2.5</v>
      </c>
      <c r="F25" s="34">
        <v>0.4</v>
      </c>
      <c r="G25" s="43">
        <v>28538</v>
      </c>
      <c r="H25" s="23">
        <v>81017.3</v>
      </c>
      <c r="I25" s="24">
        <v>3.3</v>
      </c>
      <c r="J25" s="41">
        <v>0.4</v>
      </c>
      <c r="K25" s="36">
        <v>8557</v>
      </c>
      <c r="L25" s="25">
        <v>4532.9</v>
      </c>
      <c r="M25" s="26">
        <v>0.9</v>
      </c>
      <c r="N25" s="34">
        <v>0.5</v>
      </c>
      <c r="O25" s="27"/>
      <c r="P25" s="29"/>
      <c r="Q25" s="29"/>
      <c r="R25" s="28"/>
      <c r="S25" s="28"/>
      <c r="T25" s="29"/>
      <c r="U25" s="29"/>
      <c r="V25" s="28"/>
      <c r="W25" s="28"/>
      <c r="X25" s="29"/>
      <c r="Y25" s="29"/>
      <c r="Z25" s="28"/>
      <c r="AA25" s="28"/>
    </row>
    <row r="26" spans="2:27" ht="15">
      <c r="B26" s="51" t="s">
        <v>125</v>
      </c>
      <c r="C26" s="36">
        <v>231796</v>
      </c>
      <c r="D26" s="25">
        <v>9542.3</v>
      </c>
      <c r="E26" s="26">
        <v>4.1</v>
      </c>
      <c r="F26" s="34">
        <v>0.2</v>
      </c>
      <c r="G26" s="43">
        <v>281778</v>
      </c>
      <c r="H26" s="23">
        <v>88933.1</v>
      </c>
      <c r="I26" s="24">
        <v>5</v>
      </c>
      <c r="J26" s="41">
        <v>0.2</v>
      </c>
      <c r="K26" s="36">
        <v>49982</v>
      </c>
      <c r="L26" s="25">
        <v>13604</v>
      </c>
      <c r="M26" s="26">
        <v>0.8</v>
      </c>
      <c r="N26" s="34">
        <v>0.2</v>
      </c>
      <c r="O26" s="27"/>
      <c r="P26" s="28"/>
      <c r="Q26" s="29"/>
      <c r="R26" s="28"/>
      <c r="S26" s="28"/>
      <c r="T26" s="28"/>
      <c r="U26" s="29"/>
      <c r="V26" s="28"/>
      <c r="W26" s="28"/>
      <c r="X26" s="29"/>
      <c r="Y26" s="29"/>
      <c r="Z26" s="28"/>
      <c r="AA26" s="28"/>
    </row>
    <row r="27" spans="2:27" ht="15">
      <c r="B27" s="51" t="s">
        <v>126</v>
      </c>
      <c r="C27" s="36">
        <v>13733</v>
      </c>
      <c r="D27" s="25">
        <v>1786.8</v>
      </c>
      <c r="E27" s="26">
        <v>2.5</v>
      </c>
      <c r="F27" s="34">
        <v>0.3</v>
      </c>
      <c r="G27" s="43">
        <v>17887</v>
      </c>
      <c r="H27" s="23">
        <v>89383.1</v>
      </c>
      <c r="I27" s="24">
        <v>3.1</v>
      </c>
      <c r="J27" s="41">
        <v>0.3</v>
      </c>
      <c r="K27" s="36">
        <v>4154</v>
      </c>
      <c r="L27" s="25">
        <v>2634.8</v>
      </c>
      <c r="M27" s="26">
        <v>0.6</v>
      </c>
      <c r="N27" s="34">
        <v>0.5</v>
      </c>
      <c r="O27" s="27"/>
      <c r="P27" s="29"/>
      <c r="Q27" s="29"/>
      <c r="R27" s="28"/>
      <c r="S27" s="28"/>
      <c r="T27" s="29"/>
      <c r="U27" s="29"/>
      <c r="V27" s="28"/>
      <c r="W27" s="28"/>
      <c r="X27" s="29"/>
      <c r="Y27" s="29"/>
      <c r="Z27" s="28"/>
      <c r="AA27" s="28"/>
    </row>
    <row r="28" spans="2:27" ht="15">
      <c r="B28" s="51" t="s">
        <v>136</v>
      </c>
      <c r="C28" s="36">
        <v>11156</v>
      </c>
      <c r="D28" s="25">
        <v>1524</v>
      </c>
      <c r="E28" s="26">
        <v>2</v>
      </c>
      <c r="F28" s="34">
        <v>0.3</v>
      </c>
      <c r="G28" s="43">
        <v>15324</v>
      </c>
      <c r="H28" s="23">
        <v>90230.4</v>
      </c>
      <c r="I28" s="24">
        <v>2.7</v>
      </c>
      <c r="J28" s="41">
        <v>0.4</v>
      </c>
      <c r="K28" s="36">
        <v>4168</v>
      </c>
      <c r="L28" s="25">
        <v>2740.8</v>
      </c>
      <c r="M28" s="26">
        <v>0.7</v>
      </c>
      <c r="N28" s="34">
        <v>0.5</v>
      </c>
      <c r="O28" s="27"/>
      <c r="P28" s="29"/>
      <c r="Q28" s="29"/>
      <c r="R28" s="28"/>
      <c r="S28" s="28"/>
      <c r="T28" s="29"/>
      <c r="U28" s="29"/>
      <c r="V28" s="28"/>
      <c r="W28" s="28"/>
      <c r="X28" s="29"/>
      <c r="Y28" s="29"/>
      <c r="Z28" s="28"/>
      <c r="AA28" s="28"/>
    </row>
    <row r="29" spans="2:27" ht="15">
      <c r="B29" s="51" t="s">
        <v>138</v>
      </c>
      <c r="C29" s="36">
        <v>77913</v>
      </c>
      <c r="D29" s="25">
        <v>5344.2</v>
      </c>
      <c r="E29" s="26">
        <v>3.3</v>
      </c>
      <c r="F29" s="34">
        <v>0.2</v>
      </c>
      <c r="G29" s="43">
        <v>105740</v>
      </c>
      <c r="H29" s="23">
        <v>93714.3</v>
      </c>
      <c r="I29" s="24">
        <v>4.4</v>
      </c>
      <c r="J29" s="41">
        <v>0.3</v>
      </c>
      <c r="K29" s="36">
        <v>27827</v>
      </c>
      <c r="L29" s="25">
        <v>8363.7</v>
      </c>
      <c r="M29" s="26">
        <v>1.1</v>
      </c>
      <c r="N29" s="34">
        <v>0.3</v>
      </c>
      <c r="O29" s="27"/>
      <c r="P29" s="28"/>
      <c r="Q29" s="29"/>
      <c r="R29" s="28"/>
      <c r="S29" s="28"/>
      <c r="T29" s="28"/>
      <c r="U29" s="29"/>
      <c r="V29" s="28"/>
      <c r="W29" s="28"/>
      <c r="X29" s="29"/>
      <c r="Y29" s="29"/>
      <c r="Z29" s="28"/>
      <c r="AA29" s="28"/>
    </row>
    <row r="30" spans="2:27" ht="15">
      <c r="B30" s="51" t="s">
        <v>139</v>
      </c>
      <c r="C30" s="36">
        <v>21563</v>
      </c>
      <c r="D30" s="25">
        <v>2162.5</v>
      </c>
      <c r="E30" s="26">
        <v>3.1</v>
      </c>
      <c r="F30" s="34">
        <v>0.3</v>
      </c>
      <c r="G30" s="43">
        <v>24533</v>
      </c>
      <c r="H30" s="23">
        <v>94273</v>
      </c>
      <c r="I30" s="24">
        <v>3.3</v>
      </c>
      <c r="J30" s="41">
        <v>0.3</v>
      </c>
      <c r="K30" s="36">
        <v>2970</v>
      </c>
      <c r="L30" s="25">
        <v>3199.3</v>
      </c>
      <c r="M30" s="26">
        <v>0.2</v>
      </c>
      <c r="N30" s="34">
        <v>0.5</v>
      </c>
      <c r="O30" s="27"/>
      <c r="P30" s="29"/>
      <c r="Q30" s="29"/>
      <c r="R30" s="28"/>
      <c r="S30" s="28"/>
      <c r="T30" s="29"/>
      <c r="U30" s="29"/>
      <c r="V30" s="28"/>
      <c r="W30" s="28"/>
      <c r="X30" s="29"/>
      <c r="Y30" s="29"/>
      <c r="Z30" s="28"/>
      <c r="AA30" s="28"/>
    </row>
    <row r="31" spans="2:27" ht="15">
      <c r="B31" s="51" t="s">
        <v>140</v>
      </c>
      <c r="C31" s="36">
        <v>68733</v>
      </c>
      <c r="D31" s="25">
        <v>3579</v>
      </c>
      <c r="E31" s="26">
        <v>4.2</v>
      </c>
      <c r="F31" s="34">
        <v>0.2</v>
      </c>
      <c r="G31" s="43">
        <v>82556</v>
      </c>
      <c r="H31" s="23">
        <v>95407.2</v>
      </c>
      <c r="I31" s="24">
        <v>5</v>
      </c>
      <c r="J31" s="41">
        <v>0.3</v>
      </c>
      <c r="K31" s="36">
        <v>13823</v>
      </c>
      <c r="L31" s="25">
        <v>5576.7</v>
      </c>
      <c r="M31" s="26">
        <v>0.7</v>
      </c>
      <c r="N31" s="34">
        <v>0.3</v>
      </c>
      <c r="O31" s="27"/>
      <c r="P31" s="28"/>
      <c r="Q31" s="29"/>
      <c r="R31" s="28"/>
      <c r="S31" s="28"/>
      <c r="T31" s="28"/>
      <c r="U31" s="29"/>
      <c r="V31" s="28"/>
      <c r="W31" s="28"/>
      <c r="X31" s="29"/>
      <c r="Y31" s="29"/>
      <c r="Z31" s="28"/>
      <c r="AA31" s="28"/>
    </row>
    <row r="32" spans="2:27" ht="15">
      <c r="B32" s="51" t="s">
        <v>147</v>
      </c>
      <c r="C32" s="36">
        <v>24240</v>
      </c>
      <c r="D32" s="25">
        <v>2973.2</v>
      </c>
      <c r="E32" s="26">
        <v>3.5</v>
      </c>
      <c r="F32" s="34">
        <v>0.4</v>
      </c>
      <c r="G32" s="43">
        <v>33237</v>
      </c>
      <c r="H32" s="23">
        <v>96272.4</v>
      </c>
      <c r="I32" s="24">
        <v>4.6</v>
      </c>
      <c r="J32" s="41">
        <v>0.4</v>
      </c>
      <c r="K32" s="36">
        <v>8997</v>
      </c>
      <c r="L32" s="25">
        <v>4402.4</v>
      </c>
      <c r="M32" s="26">
        <v>1.1</v>
      </c>
      <c r="N32" s="34">
        <v>0.6</v>
      </c>
      <c r="O32" s="27"/>
      <c r="P32" s="29"/>
      <c r="Q32" s="29"/>
      <c r="R32" s="28"/>
      <c r="S32" s="28"/>
      <c r="T32" s="29"/>
      <c r="U32" s="29"/>
      <c r="V32" s="28"/>
      <c r="W32" s="28"/>
      <c r="X32" s="29"/>
      <c r="Y32" s="29"/>
      <c r="Z32" s="28"/>
      <c r="AA32" s="28"/>
    </row>
    <row r="33" spans="2:27" ht="15">
      <c r="B33" s="51" t="s">
        <v>149</v>
      </c>
      <c r="C33" s="36">
        <v>15132</v>
      </c>
      <c r="D33" s="25">
        <v>1852.4</v>
      </c>
      <c r="E33" s="26">
        <v>2.8</v>
      </c>
      <c r="F33" s="34">
        <v>0.3</v>
      </c>
      <c r="G33" s="43">
        <v>13073</v>
      </c>
      <c r="H33" s="23">
        <v>96892.1</v>
      </c>
      <c r="I33" s="24">
        <v>2.5</v>
      </c>
      <c r="J33" s="41">
        <v>0.4</v>
      </c>
      <c r="K33" s="32">
        <v>-2059</v>
      </c>
      <c r="L33" s="25">
        <v>2685.2</v>
      </c>
      <c r="M33" s="30">
        <v>-0.2</v>
      </c>
      <c r="N33" s="34">
        <v>0.5</v>
      </c>
      <c r="O33" s="27"/>
      <c r="P33" s="29"/>
      <c r="Q33" s="29"/>
      <c r="R33" s="28"/>
      <c r="S33" s="28"/>
      <c r="T33" s="29"/>
      <c r="U33" s="29"/>
      <c r="V33" s="28"/>
      <c r="W33" s="28"/>
      <c r="X33" s="29"/>
      <c r="Y33" s="29"/>
      <c r="Z33" s="28"/>
      <c r="AA33" s="28"/>
    </row>
    <row r="34" spans="2:27" ht="15">
      <c r="B34" s="51" t="s">
        <v>150</v>
      </c>
      <c r="C34" s="36">
        <v>285670</v>
      </c>
      <c r="D34" s="25">
        <v>11113.9</v>
      </c>
      <c r="E34" s="26">
        <v>3.5</v>
      </c>
      <c r="F34" s="34">
        <v>0.1</v>
      </c>
      <c r="G34" s="43">
        <v>337860</v>
      </c>
      <c r="H34" s="23">
        <v>105858</v>
      </c>
      <c r="I34" s="24">
        <v>3.9</v>
      </c>
      <c r="J34" s="41">
        <v>0.1</v>
      </c>
      <c r="K34" s="36">
        <v>52190</v>
      </c>
      <c r="L34" s="25">
        <v>14566.4</v>
      </c>
      <c r="M34" s="26">
        <v>0.5</v>
      </c>
      <c r="N34" s="34">
        <v>0.2</v>
      </c>
      <c r="O34" s="27"/>
      <c r="P34" s="28"/>
      <c r="Q34" s="29"/>
      <c r="R34" s="28"/>
      <c r="S34" s="28"/>
      <c r="T34" s="28"/>
      <c r="U34" s="29"/>
      <c r="V34" s="28"/>
      <c r="W34" s="28"/>
      <c r="X34" s="29"/>
      <c r="Y34" s="29"/>
      <c r="Z34" s="28"/>
      <c r="AA34" s="28"/>
    </row>
    <row r="35" spans="2:27" ht="15">
      <c r="B35" s="51" t="s">
        <v>152</v>
      </c>
      <c r="C35" s="36">
        <v>15311</v>
      </c>
      <c r="D35" s="25">
        <v>2058.6</v>
      </c>
      <c r="E35" s="26">
        <v>2.9</v>
      </c>
      <c r="F35" s="34">
        <v>0.4</v>
      </c>
      <c r="G35" s="43">
        <v>19564</v>
      </c>
      <c r="H35" s="23">
        <v>106531.9</v>
      </c>
      <c r="I35" s="24">
        <v>3.4</v>
      </c>
      <c r="J35" s="41">
        <v>0.4</v>
      </c>
      <c r="K35" s="36">
        <v>4253</v>
      </c>
      <c r="L35" s="25">
        <v>2892</v>
      </c>
      <c r="M35" s="26">
        <v>0.5</v>
      </c>
      <c r="N35" s="34">
        <v>0.5</v>
      </c>
      <c r="O35" s="27"/>
      <c r="P35" s="29"/>
      <c r="Q35" s="29"/>
      <c r="R35" s="28"/>
      <c r="S35" s="28"/>
      <c r="T35" s="29"/>
      <c r="U35" s="29"/>
      <c r="V35" s="28"/>
      <c r="W35" s="28"/>
      <c r="X35" s="29"/>
      <c r="Y35" s="29"/>
      <c r="Z35" s="28"/>
      <c r="AA35" s="28"/>
    </row>
    <row r="36" spans="2:27" ht="15">
      <c r="B36" s="51" t="s">
        <v>256</v>
      </c>
      <c r="C36" s="36">
        <v>33828</v>
      </c>
      <c r="D36" s="25">
        <v>3540.5</v>
      </c>
      <c r="E36" s="26">
        <v>3.8</v>
      </c>
      <c r="F36" s="34">
        <v>0.4</v>
      </c>
      <c r="G36" s="43">
        <v>42222</v>
      </c>
      <c r="H36" s="23">
        <v>107483.4</v>
      </c>
      <c r="I36" s="24">
        <v>4.4</v>
      </c>
      <c r="J36" s="41">
        <v>0.3</v>
      </c>
      <c r="K36" s="36">
        <v>8394</v>
      </c>
      <c r="L36" s="25">
        <v>4844.8</v>
      </c>
      <c r="M36" s="26">
        <v>0.6</v>
      </c>
      <c r="N36" s="34">
        <v>0.5</v>
      </c>
      <c r="O36" s="27"/>
      <c r="P36" s="29"/>
      <c r="Q36" s="29"/>
      <c r="R36" s="28"/>
      <c r="S36" s="28"/>
      <c r="T36" s="29"/>
      <c r="U36" s="29"/>
      <c r="V36" s="28"/>
      <c r="W36" s="28"/>
      <c r="X36" s="29"/>
      <c r="Y36" s="29"/>
      <c r="Z36" s="28"/>
      <c r="AA36" s="28"/>
    </row>
    <row r="37" spans="2:27" ht="15">
      <c r="B37" s="51" t="s">
        <v>156</v>
      </c>
      <c r="C37" s="36">
        <v>85966</v>
      </c>
      <c r="D37" s="25">
        <v>5487.9</v>
      </c>
      <c r="E37" s="26">
        <v>3.3</v>
      </c>
      <c r="F37" s="34">
        <v>0.2</v>
      </c>
      <c r="G37" s="43">
        <v>102251</v>
      </c>
      <c r="H37" s="23">
        <v>110072.9</v>
      </c>
      <c r="I37" s="24">
        <v>3.8</v>
      </c>
      <c r="J37" s="41">
        <v>0.2</v>
      </c>
      <c r="K37" s="36">
        <v>16285</v>
      </c>
      <c r="L37" s="25">
        <v>7647.6</v>
      </c>
      <c r="M37" s="26">
        <v>0.5</v>
      </c>
      <c r="N37" s="34">
        <v>0.3</v>
      </c>
      <c r="O37" s="27"/>
      <c r="P37" s="28"/>
      <c r="Q37" s="29"/>
      <c r="R37" s="28"/>
      <c r="S37" s="28"/>
      <c r="T37" s="28"/>
      <c r="U37" s="29"/>
      <c r="V37" s="28"/>
      <c r="W37" s="28"/>
      <c r="X37" s="29"/>
      <c r="Y37" s="29"/>
      <c r="Z37" s="28"/>
      <c r="AA37" s="28"/>
    </row>
    <row r="38" spans="2:27" ht="15">
      <c r="B38" s="51" t="s">
        <v>157</v>
      </c>
      <c r="C38" s="36">
        <v>72648</v>
      </c>
      <c r="D38" s="25">
        <v>5372.4</v>
      </c>
      <c r="E38" s="26">
        <v>4.2</v>
      </c>
      <c r="F38" s="34">
        <v>0.3</v>
      </c>
      <c r="G38" s="43">
        <v>106373</v>
      </c>
      <c r="H38" s="23">
        <v>112187.5</v>
      </c>
      <c r="I38" s="24">
        <v>6</v>
      </c>
      <c r="J38" s="41">
        <v>0.3</v>
      </c>
      <c r="K38" s="36">
        <v>33725</v>
      </c>
      <c r="L38" s="25">
        <v>7588.1</v>
      </c>
      <c r="M38" s="26">
        <v>1.8</v>
      </c>
      <c r="N38" s="34">
        <v>0.4</v>
      </c>
      <c r="O38" s="27"/>
      <c r="P38" s="28"/>
      <c r="Q38" s="29"/>
      <c r="R38" s="28"/>
      <c r="S38" s="28"/>
      <c r="T38" s="28"/>
      <c r="U38" s="29"/>
      <c r="V38" s="28"/>
      <c r="W38" s="28"/>
      <c r="X38" s="29"/>
      <c r="Y38" s="29"/>
      <c r="Z38" s="28"/>
      <c r="AA38" s="28"/>
    </row>
    <row r="39" spans="2:27" ht="15">
      <c r="B39" s="51" t="s">
        <v>159</v>
      </c>
      <c r="C39" s="36">
        <v>31691</v>
      </c>
      <c r="D39" s="25">
        <v>2580.6</v>
      </c>
      <c r="E39" s="26">
        <v>3</v>
      </c>
      <c r="F39" s="34">
        <v>0.2</v>
      </c>
      <c r="G39" s="43">
        <v>37655</v>
      </c>
      <c r="H39" s="23">
        <v>113432.2</v>
      </c>
      <c r="I39" s="24">
        <v>3.5</v>
      </c>
      <c r="J39" s="41">
        <v>0.3</v>
      </c>
      <c r="K39" s="36">
        <v>5964</v>
      </c>
      <c r="L39" s="25">
        <v>3978.1</v>
      </c>
      <c r="M39" s="26">
        <v>0.5</v>
      </c>
      <c r="N39" s="34">
        <v>0.4</v>
      </c>
      <c r="O39" s="27"/>
      <c r="P39" s="28"/>
      <c r="Q39" s="29"/>
      <c r="R39" s="28"/>
      <c r="S39" s="28"/>
      <c r="T39" s="28"/>
      <c r="U39" s="29"/>
      <c r="V39" s="28"/>
      <c r="W39" s="28"/>
      <c r="X39" s="29"/>
      <c r="Y39" s="29"/>
      <c r="Z39" s="28"/>
      <c r="AA39" s="28"/>
    </row>
    <row r="40" spans="2:27" ht="15">
      <c r="B40" s="51" t="s">
        <v>162</v>
      </c>
      <c r="C40" s="36">
        <v>51646</v>
      </c>
      <c r="D40" s="25">
        <v>3283.3</v>
      </c>
      <c r="E40" s="26">
        <v>5.2</v>
      </c>
      <c r="F40" s="34">
        <v>0.3</v>
      </c>
      <c r="G40" s="43">
        <v>66384</v>
      </c>
      <c r="H40" s="23">
        <v>114629</v>
      </c>
      <c r="I40" s="24">
        <v>6.5</v>
      </c>
      <c r="J40" s="41">
        <v>0.4</v>
      </c>
      <c r="K40" s="36">
        <v>14738</v>
      </c>
      <c r="L40" s="25">
        <v>5322.7</v>
      </c>
      <c r="M40" s="26">
        <v>1.4</v>
      </c>
      <c r="N40" s="34">
        <v>0.5</v>
      </c>
      <c r="O40" s="27"/>
      <c r="P40" s="28"/>
      <c r="Q40" s="29"/>
      <c r="R40" s="28"/>
      <c r="S40" s="28"/>
      <c r="T40" s="28"/>
      <c r="U40" s="29"/>
      <c r="V40" s="28"/>
      <c r="W40" s="28"/>
      <c r="X40" s="29"/>
      <c r="Y40" s="29"/>
      <c r="Z40" s="28"/>
      <c r="AA40" s="28"/>
    </row>
    <row r="41" spans="2:27" ht="15">
      <c r="B41" s="51" t="s">
        <v>165</v>
      </c>
      <c r="C41" s="36">
        <v>19409</v>
      </c>
      <c r="D41" s="25">
        <v>2375.9</v>
      </c>
      <c r="E41" s="26">
        <v>2.6</v>
      </c>
      <c r="F41" s="34">
        <v>0.3</v>
      </c>
      <c r="G41" s="43">
        <v>22946</v>
      </c>
      <c r="H41" s="23">
        <v>115294.7</v>
      </c>
      <c r="I41" s="24">
        <v>3.2</v>
      </c>
      <c r="J41" s="41">
        <v>0.4</v>
      </c>
      <c r="K41" s="36">
        <v>3537</v>
      </c>
      <c r="L41" s="25">
        <v>3498.7</v>
      </c>
      <c r="M41" s="26">
        <v>0.6</v>
      </c>
      <c r="N41" s="34">
        <v>0.5</v>
      </c>
      <c r="O41" s="27"/>
      <c r="P41" s="29"/>
      <c r="Q41" s="29"/>
      <c r="R41" s="28"/>
      <c r="S41" s="28"/>
      <c r="T41" s="29"/>
      <c r="U41" s="29"/>
      <c r="V41" s="28"/>
      <c r="W41" s="28"/>
      <c r="X41" s="29"/>
      <c r="Y41" s="29"/>
      <c r="Z41" s="28"/>
      <c r="AA41" s="28"/>
    </row>
    <row r="42" spans="2:27" ht="15">
      <c r="B42" s="51" t="s">
        <v>170</v>
      </c>
      <c r="C42" s="36">
        <v>22173</v>
      </c>
      <c r="D42" s="25">
        <v>2337.1</v>
      </c>
      <c r="E42" s="26">
        <v>4.7</v>
      </c>
      <c r="F42" s="34">
        <v>0.5</v>
      </c>
      <c r="G42" s="43">
        <v>31850</v>
      </c>
      <c r="H42" s="23">
        <v>115954.2</v>
      </c>
      <c r="I42" s="24">
        <v>5.9</v>
      </c>
      <c r="J42" s="41">
        <v>0.6</v>
      </c>
      <c r="K42" s="36">
        <v>9677</v>
      </c>
      <c r="L42" s="25">
        <v>3896</v>
      </c>
      <c r="M42" s="26">
        <v>1.2</v>
      </c>
      <c r="N42" s="34">
        <v>0.7</v>
      </c>
      <c r="O42" s="27"/>
      <c r="P42" s="29"/>
      <c r="Q42" s="29"/>
      <c r="R42" s="28"/>
      <c r="S42" s="28"/>
      <c r="T42" s="29"/>
      <c r="U42" s="29"/>
      <c r="V42" s="28"/>
      <c r="W42" s="28"/>
      <c r="X42" s="29"/>
      <c r="Y42" s="29"/>
      <c r="Z42" s="28"/>
      <c r="AA42" s="28"/>
    </row>
    <row r="43" spans="2:27" ht="15">
      <c r="B43" s="51" t="s">
        <v>174</v>
      </c>
      <c r="C43" s="36">
        <v>17179</v>
      </c>
      <c r="D43" s="25">
        <v>2192.7</v>
      </c>
      <c r="E43" s="26">
        <v>3.1</v>
      </c>
      <c r="F43" s="34">
        <v>0.4</v>
      </c>
      <c r="G43" s="43">
        <v>26130</v>
      </c>
      <c r="H43" s="23">
        <v>116538</v>
      </c>
      <c r="I43" s="24">
        <v>4.5</v>
      </c>
      <c r="J43" s="41">
        <v>0.5</v>
      </c>
      <c r="K43" s="36">
        <v>8951</v>
      </c>
      <c r="L43" s="25">
        <v>3889</v>
      </c>
      <c r="M43" s="26">
        <v>1.4</v>
      </c>
      <c r="N43" s="34">
        <v>0.7</v>
      </c>
      <c r="O43" s="27"/>
      <c r="P43" s="29"/>
      <c r="Q43" s="29"/>
      <c r="R43" s="28"/>
      <c r="S43" s="28"/>
      <c r="T43" s="29"/>
      <c r="U43" s="29"/>
      <c r="V43" s="28"/>
      <c r="W43" s="28"/>
      <c r="X43" s="29"/>
      <c r="Y43" s="29"/>
      <c r="Z43" s="28"/>
      <c r="AA43" s="28"/>
    </row>
    <row r="44" spans="2:27" ht="15">
      <c r="B44" s="51" t="s">
        <v>175</v>
      </c>
      <c r="C44" s="36">
        <v>58759</v>
      </c>
      <c r="D44" s="25">
        <v>5449.9</v>
      </c>
      <c r="E44" s="26">
        <v>3.7</v>
      </c>
      <c r="F44" s="34">
        <v>0.4</v>
      </c>
      <c r="G44" s="43">
        <v>59902</v>
      </c>
      <c r="H44" s="23">
        <v>118840.8</v>
      </c>
      <c r="I44" s="24">
        <v>3.8</v>
      </c>
      <c r="J44" s="41">
        <v>0.3</v>
      </c>
      <c r="K44" s="36">
        <v>1143</v>
      </c>
      <c r="L44" s="25">
        <v>6934</v>
      </c>
      <c r="M44" s="26">
        <v>0</v>
      </c>
      <c r="N44" s="34">
        <v>0.4</v>
      </c>
      <c r="O44" s="27"/>
      <c r="P44" s="28"/>
      <c r="Q44" s="29"/>
      <c r="R44" s="28"/>
      <c r="S44" s="28"/>
      <c r="T44" s="28"/>
      <c r="U44" s="29"/>
      <c r="V44" s="28"/>
      <c r="W44" s="28"/>
      <c r="X44" s="29"/>
      <c r="Y44" s="29"/>
      <c r="Z44" s="28"/>
      <c r="AA44" s="28"/>
    </row>
    <row r="45" spans="2:27" ht="15">
      <c r="B45" s="51" t="s">
        <v>181</v>
      </c>
      <c r="C45" s="36">
        <v>42028</v>
      </c>
      <c r="D45" s="25">
        <v>3622.3</v>
      </c>
      <c r="E45" s="26">
        <v>4.7</v>
      </c>
      <c r="F45" s="34">
        <v>0.4</v>
      </c>
      <c r="G45" s="43">
        <v>48880</v>
      </c>
      <c r="H45" s="23">
        <v>120146</v>
      </c>
      <c r="I45" s="24">
        <v>5.5</v>
      </c>
      <c r="J45" s="41">
        <v>0.4</v>
      </c>
      <c r="K45" s="36">
        <v>6852</v>
      </c>
      <c r="L45" s="25">
        <v>5434.5</v>
      </c>
      <c r="M45" s="26">
        <v>0.8</v>
      </c>
      <c r="N45" s="34">
        <v>0.6</v>
      </c>
      <c r="O45" s="27"/>
      <c r="P45" s="29"/>
      <c r="Q45" s="29"/>
      <c r="R45" s="28"/>
      <c r="S45" s="28"/>
      <c r="T45" s="29"/>
      <c r="U45" s="29"/>
      <c r="V45" s="28"/>
      <c r="W45" s="28"/>
      <c r="X45" s="29"/>
      <c r="Y45" s="29"/>
      <c r="Z45" s="28"/>
      <c r="AA45" s="28"/>
    </row>
    <row r="46" spans="2:27" ht="15">
      <c r="B46" s="51" t="s">
        <v>186</v>
      </c>
      <c r="C46" s="36">
        <v>41361</v>
      </c>
      <c r="D46" s="25">
        <v>3428.6</v>
      </c>
      <c r="E46" s="26">
        <v>3.2</v>
      </c>
      <c r="F46" s="34">
        <v>0.3</v>
      </c>
      <c r="G46" s="43">
        <v>48007</v>
      </c>
      <c r="H46" s="23">
        <v>121492.7</v>
      </c>
      <c r="I46" s="24">
        <v>3.7</v>
      </c>
      <c r="J46" s="41">
        <v>0.3</v>
      </c>
      <c r="K46" s="36">
        <v>6646</v>
      </c>
      <c r="L46" s="25">
        <v>5447.4</v>
      </c>
      <c r="M46" s="26">
        <v>0.5</v>
      </c>
      <c r="N46" s="34">
        <v>0.4</v>
      </c>
      <c r="O46" s="27"/>
      <c r="P46" s="28"/>
      <c r="Q46" s="29"/>
      <c r="R46" s="28"/>
      <c r="S46" s="28"/>
      <c r="T46" s="28"/>
      <c r="U46" s="29"/>
      <c r="V46" s="28"/>
      <c r="W46" s="28"/>
      <c r="X46" s="29"/>
      <c r="Y46" s="29"/>
      <c r="Z46" s="28"/>
      <c r="AA46" s="28"/>
    </row>
    <row r="47" spans="2:27" ht="15">
      <c r="B47" s="51" t="s">
        <v>188</v>
      </c>
      <c r="C47" s="36">
        <v>21160</v>
      </c>
      <c r="D47" s="25">
        <v>2074.6</v>
      </c>
      <c r="E47" s="26">
        <v>4.2</v>
      </c>
      <c r="F47" s="34">
        <v>0.4</v>
      </c>
      <c r="G47" s="43">
        <v>21059</v>
      </c>
      <c r="H47" s="23">
        <v>121921.4</v>
      </c>
      <c r="I47" s="24">
        <v>4</v>
      </c>
      <c r="J47" s="41">
        <v>0.4</v>
      </c>
      <c r="K47" s="32">
        <v>-101</v>
      </c>
      <c r="L47" s="25">
        <v>3042.4</v>
      </c>
      <c r="M47" s="30">
        <v>-0.2</v>
      </c>
      <c r="N47" s="34">
        <v>0.6</v>
      </c>
      <c r="O47" s="27"/>
      <c r="P47" s="29"/>
      <c r="Q47" s="29"/>
      <c r="R47" s="28"/>
      <c r="S47" s="28"/>
      <c r="T47" s="29"/>
      <c r="U47" s="29"/>
      <c r="V47" s="28"/>
      <c r="W47" s="28"/>
      <c r="X47" s="29"/>
      <c r="Y47" s="29"/>
      <c r="Z47" s="28"/>
      <c r="AA47" s="28"/>
    </row>
    <row r="48" spans="2:27" ht="15">
      <c r="B48" s="51" t="s">
        <v>189</v>
      </c>
      <c r="C48" s="36">
        <v>28060</v>
      </c>
      <c r="D48" s="25">
        <v>3623.8</v>
      </c>
      <c r="E48" s="26">
        <v>3.5</v>
      </c>
      <c r="F48" s="34">
        <v>0.4</v>
      </c>
      <c r="G48" s="43">
        <v>27520</v>
      </c>
      <c r="H48" s="23">
        <v>122729.1</v>
      </c>
      <c r="I48" s="24">
        <v>2.9</v>
      </c>
      <c r="J48" s="41">
        <v>0.3</v>
      </c>
      <c r="K48" s="32">
        <v>-540</v>
      </c>
      <c r="L48" s="25">
        <v>4627.6</v>
      </c>
      <c r="M48" s="30">
        <v>-0.6</v>
      </c>
      <c r="N48" s="34">
        <v>0.5</v>
      </c>
      <c r="O48" s="27"/>
      <c r="P48" s="29"/>
      <c r="Q48" s="29"/>
      <c r="R48" s="28"/>
      <c r="S48" s="28"/>
      <c r="T48" s="29"/>
      <c r="U48" s="29"/>
      <c r="V48" s="28"/>
      <c r="W48" s="28"/>
      <c r="X48" s="29"/>
      <c r="Y48" s="29"/>
      <c r="Z48" s="28"/>
      <c r="AA48" s="28"/>
    </row>
    <row r="49" spans="2:27" ht="15">
      <c r="B49" s="51" t="s">
        <v>190</v>
      </c>
      <c r="C49" s="36">
        <v>57848</v>
      </c>
      <c r="D49" s="25">
        <v>4259.1</v>
      </c>
      <c r="E49" s="26">
        <v>4.6</v>
      </c>
      <c r="F49" s="34">
        <v>0.3</v>
      </c>
      <c r="G49" s="43">
        <v>70097</v>
      </c>
      <c r="H49" s="23">
        <v>124887.3</v>
      </c>
      <c r="I49" s="24">
        <v>5.3</v>
      </c>
      <c r="J49" s="41">
        <v>0.4</v>
      </c>
      <c r="K49" s="36">
        <v>12249</v>
      </c>
      <c r="L49" s="25">
        <v>6801.9</v>
      </c>
      <c r="M49" s="26">
        <v>0.8</v>
      </c>
      <c r="N49" s="34">
        <v>0.5</v>
      </c>
      <c r="O49" s="27"/>
      <c r="P49" s="28"/>
      <c r="Q49" s="29"/>
      <c r="R49" s="28"/>
      <c r="S49" s="28"/>
      <c r="T49" s="28"/>
      <c r="U49" s="29"/>
      <c r="V49" s="28"/>
      <c r="W49" s="28"/>
      <c r="X49" s="29"/>
      <c r="Y49" s="29"/>
      <c r="Z49" s="28"/>
      <c r="AA49" s="28"/>
    </row>
    <row r="50" spans="2:27" ht="15">
      <c r="B50" s="51" t="s">
        <v>191</v>
      </c>
      <c r="C50" s="36">
        <v>94762</v>
      </c>
      <c r="D50" s="25">
        <v>6224</v>
      </c>
      <c r="E50" s="26">
        <v>4.9</v>
      </c>
      <c r="F50" s="34">
        <v>0.3</v>
      </c>
      <c r="G50" s="43">
        <v>126057</v>
      </c>
      <c r="H50" s="23">
        <v>126740.8</v>
      </c>
      <c r="I50" s="24">
        <v>6.2</v>
      </c>
      <c r="J50" s="41">
        <v>0.3</v>
      </c>
      <c r="K50" s="36">
        <v>31295</v>
      </c>
      <c r="L50" s="25">
        <v>9197.8</v>
      </c>
      <c r="M50" s="26">
        <v>1.2</v>
      </c>
      <c r="N50" s="34">
        <v>0.5</v>
      </c>
      <c r="O50" s="27"/>
      <c r="P50" s="28"/>
      <c r="Q50" s="29"/>
      <c r="R50" s="28"/>
      <c r="S50" s="28"/>
      <c r="T50" s="28"/>
      <c r="U50" s="29"/>
      <c r="V50" s="28"/>
      <c r="W50" s="28"/>
      <c r="X50" s="29"/>
      <c r="Y50" s="29"/>
      <c r="Z50" s="28"/>
      <c r="AA50" s="28"/>
    </row>
    <row r="51" spans="2:27" ht="15">
      <c r="B51" s="51" t="s">
        <v>196</v>
      </c>
      <c r="C51" s="36">
        <v>32389</v>
      </c>
      <c r="D51" s="25">
        <v>3008.5</v>
      </c>
      <c r="E51" s="26">
        <v>4</v>
      </c>
      <c r="F51" s="34">
        <v>0.4</v>
      </c>
      <c r="G51" s="43">
        <v>42548</v>
      </c>
      <c r="H51" s="23">
        <v>127320.9</v>
      </c>
      <c r="I51" s="24">
        <v>5.1</v>
      </c>
      <c r="J51" s="41">
        <v>0.5</v>
      </c>
      <c r="K51" s="36">
        <v>10159</v>
      </c>
      <c r="L51" s="25">
        <v>4948</v>
      </c>
      <c r="M51" s="26">
        <v>1.1</v>
      </c>
      <c r="N51" s="34">
        <v>0.6</v>
      </c>
      <c r="O51" s="27"/>
      <c r="P51" s="29"/>
      <c r="Q51" s="29"/>
      <c r="R51" s="28"/>
      <c r="S51" s="28"/>
      <c r="T51" s="29"/>
      <c r="U51" s="29"/>
      <c r="V51" s="28"/>
      <c r="W51" s="28"/>
      <c r="X51" s="29"/>
      <c r="Y51" s="29"/>
      <c r="Z51" s="28"/>
      <c r="AA51" s="28"/>
    </row>
    <row r="52" spans="2:27" ht="15">
      <c r="B52" s="51" t="s">
        <v>183</v>
      </c>
      <c r="C52" s="36">
        <v>69535</v>
      </c>
      <c r="D52" s="25">
        <v>4444.4</v>
      </c>
      <c r="E52" s="26">
        <v>4.5</v>
      </c>
      <c r="F52" s="34">
        <v>0.3</v>
      </c>
      <c r="G52" s="43">
        <v>90098</v>
      </c>
      <c r="H52" s="23">
        <v>129634.1</v>
      </c>
      <c r="I52" s="24">
        <v>5.5</v>
      </c>
      <c r="J52" s="41">
        <v>0.3</v>
      </c>
      <c r="K52" s="36">
        <v>20563</v>
      </c>
      <c r="L52" s="25">
        <v>6609.4</v>
      </c>
      <c r="M52" s="26">
        <v>1</v>
      </c>
      <c r="N52" s="34">
        <v>0.4</v>
      </c>
      <c r="O52" s="27"/>
      <c r="P52" s="28"/>
      <c r="Q52" s="29"/>
      <c r="R52" s="28"/>
      <c r="S52" s="28"/>
      <c r="T52" s="28"/>
      <c r="U52" s="29"/>
      <c r="V52" s="28"/>
      <c r="W52" s="28"/>
      <c r="X52" s="29"/>
      <c r="Y52" s="29"/>
      <c r="Z52" s="28"/>
      <c r="AA52" s="28"/>
    </row>
    <row r="53" spans="2:27" ht="15">
      <c r="B53" s="51" t="s">
        <v>209</v>
      </c>
      <c r="C53" s="36">
        <v>51259</v>
      </c>
      <c r="D53" s="25">
        <v>4249.8</v>
      </c>
      <c r="E53" s="26">
        <v>4.4</v>
      </c>
      <c r="F53" s="34">
        <v>0.4</v>
      </c>
      <c r="G53" s="43">
        <v>58938</v>
      </c>
      <c r="H53" s="23">
        <v>131103.3</v>
      </c>
      <c r="I53" s="24">
        <v>5</v>
      </c>
      <c r="J53" s="41">
        <v>0.4</v>
      </c>
      <c r="K53" s="36">
        <v>7679</v>
      </c>
      <c r="L53" s="25">
        <v>6448.6</v>
      </c>
      <c r="M53" s="26">
        <v>0.5</v>
      </c>
      <c r="N53" s="34">
        <v>0.5</v>
      </c>
      <c r="O53" s="27"/>
      <c r="P53" s="28"/>
      <c r="Q53" s="29"/>
      <c r="R53" s="28"/>
      <c r="S53" s="28"/>
      <c r="T53" s="28"/>
      <c r="U53" s="29"/>
      <c r="V53" s="28"/>
      <c r="W53" s="28"/>
      <c r="X53" s="29"/>
      <c r="Y53" s="29"/>
      <c r="Z53" s="28"/>
      <c r="AA53" s="28"/>
    </row>
    <row r="54" spans="2:27" ht="15">
      <c r="B54" s="51" t="s">
        <v>221</v>
      </c>
      <c r="C54" s="36">
        <v>18055</v>
      </c>
      <c r="D54" s="25">
        <v>2099.9</v>
      </c>
      <c r="E54" s="26">
        <v>2.5</v>
      </c>
      <c r="F54" s="34">
        <v>0.3</v>
      </c>
      <c r="G54" s="43">
        <v>22508</v>
      </c>
      <c r="H54" s="23">
        <v>131843.8</v>
      </c>
      <c r="I54" s="24">
        <v>3</v>
      </c>
      <c r="J54" s="41">
        <v>0.4</v>
      </c>
      <c r="K54" s="36">
        <v>4453</v>
      </c>
      <c r="L54" s="25">
        <v>3387.3</v>
      </c>
      <c r="M54" s="26">
        <v>0.5</v>
      </c>
      <c r="N54" s="34">
        <v>0.5</v>
      </c>
      <c r="O54" s="27"/>
      <c r="P54" s="29"/>
      <c r="Q54" s="29"/>
      <c r="R54" s="28"/>
      <c r="S54" s="28"/>
      <c r="T54" s="29"/>
      <c r="U54" s="29"/>
      <c r="V54" s="28"/>
      <c r="W54" s="28"/>
      <c r="X54" s="29"/>
      <c r="Y54" s="29"/>
      <c r="Z54" s="28"/>
      <c r="AA54" s="28"/>
    </row>
    <row r="55" spans="2:27" ht="15">
      <c r="B55" s="47" t="s">
        <v>224</v>
      </c>
      <c r="C55" s="44">
        <v>109072</v>
      </c>
      <c r="D55" s="42">
        <v>5966.3</v>
      </c>
      <c r="E55" s="40">
        <v>4.2</v>
      </c>
      <c r="F55" s="38">
        <v>0.2</v>
      </c>
      <c r="G55" s="39">
        <v>141634</v>
      </c>
      <c r="H55" s="37">
        <v>134455.6</v>
      </c>
      <c r="I55" s="35">
        <v>4.9</v>
      </c>
      <c r="J55" s="33">
        <v>0.2</v>
      </c>
      <c r="K55" s="44">
        <v>32562</v>
      </c>
      <c r="L55" s="42">
        <v>8520</v>
      </c>
      <c r="M55" s="40">
        <v>0.7</v>
      </c>
      <c r="N55" s="38">
        <v>0.3</v>
      </c>
      <c r="O55" s="27"/>
      <c r="P55" s="28"/>
      <c r="Q55" s="29"/>
      <c r="R55" s="28"/>
      <c r="S55" s="28"/>
      <c r="T55" s="28"/>
      <c r="U55" s="29"/>
      <c r="V55" s="28"/>
      <c r="W55" s="28"/>
      <c r="X55" s="29"/>
      <c r="Y55" s="29"/>
      <c r="Z55" s="28"/>
      <c r="AA55" s="28"/>
    </row>
    <row r="57" ht="15">
      <c r="B57" s="31"/>
    </row>
  </sheetData>
  <sheetProtection/>
  <mergeCells count="8">
    <mergeCell ref="X3:AA3"/>
    <mergeCell ref="O2:O5"/>
    <mergeCell ref="P2:AA2"/>
    <mergeCell ref="C4:F4"/>
    <mergeCell ref="G4:J4"/>
    <mergeCell ref="K4:N4"/>
    <mergeCell ref="P3:S3"/>
    <mergeCell ref="T3:W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O54"/>
  <sheetViews>
    <sheetView zoomScalePageLayoutView="0" workbookViewId="0" topLeftCell="A1">
      <selection activeCell="K15" sqref="K15"/>
    </sheetView>
  </sheetViews>
  <sheetFormatPr defaultColWidth="9.140625" defaultRowHeight="15"/>
  <cols>
    <col min="2" max="2" width="47.7109375" style="0" customWidth="1"/>
  </cols>
  <sheetData>
    <row r="1" spans="2:8" ht="25.5" customHeight="1">
      <c r="B1" s="154" t="s">
        <v>262</v>
      </c>
      <c r="C1" s="154"/>
      <c r="D1" s="154"/>
      <c r="E1" s="154"/>
      <c r="F1" s="154"/>
      <c r="G1" s="154"/>
      <c r="H1" s="154"/>
    </row>
    <row r="2" ht="15">
      <c r="B2" s="67" t="s">
        <v>259</v>
      </c>
    </row>
    <row r="3" spans="2:15" ht="30.75" customHeight="1">
      <c r="B3" s="46"/>
      <c r="C3" s="148">
        <v>2005</v>
      </c>
      <c r="D3" s="150"/>
      <c r="E3" s="148">
        <v>2010</v>
      </c>
      <c r="F3" s="150"/>
      <c r="G3" s="148" t="s">
        <v>261</v>
      </c>
      <c r="H3" s="150"/>
      <c r="I3" s="53"/>
      <c r="J3" s="53"/>
      <c r="K3" s="54"/>
      <c r="L3" s="54"/>
      <c r="M3" s="54"/>
      <c r="N3" s="54"/>
      <c r="O3" s="55"/>
    </row>
    <row r="4" spans="2:8" ht="15">
      <c r="B4" s="47" t="s">
        <v>250</v>
      </c>
      <c r="C4" s="52" t="s">
        <v>260</v>
      </c>
      <c r="D4" s="49" t="s">
        <v>0</v>
      </c>
      <c r="E4" s="52" t="s">
        <v>260</v>
      </c>
      <c r="F4" s="49" t="s">
        <v>0</v>
      </c>
      <c r="G4" s="52" t="s">
        <v>260</v>
      </c>
      <c r="H4" s="52" t="s">
        <v>0</v>
      </c>
    </row>
    <row r="5" spans="2:8" ht="15">
      <c r="B5" s="51" t="s">
        <v>15</v>
      </c>
      <c r="C5" s="56">
        <v>105809</v>
      </c>
      <c r="D5" s="26">
        <v>4.5</v>
      </c>
      <c r="E5" s="43">
        <v>136442</v>
      </c>
      <c r="F5" s="64">
        <v>5.8</v>
      </c>
      <c r="G5" s="56">
        <v>30633</v>
      </c>
      <c r="H5" s="60">
        <v>1.3</v>
      </c>
    </row>
    <row r="6" spans="2:8" ht="15">
      <c r="B6" s="51" t="s">
        <v>17</v>
      </c>
      <c r="C6" s="57">
        <v>35981</v>
      </c>
      <c r="D6" s="26">
        <v>5</v>
      </c>
      <c r="E6" s="43">
        <v>61911</v>
      </c>
      <c r="F6" s="65">
        <v>7.3</v>
      </c>
      <c r="G6" s="57">
        <v>25930</v>
      </c>
      <c r="H6" s="61">
        <v>2.3</v>
      </c>
    </row>
    <row r="7" spans="2:8" ht="15">
      <c r="B7" s="51" t="s">
        <v>18</v>
      </c>
      <c r="C7" s="57">
        <v>46327</v>
      </c>
      <c r="D7" s="26">
        <v>3.7</v>
      </c>
      <c r="E7" s="43">
        <v>51303</v>
      </c>
      <c r="F7" s="65">
        <v>4</v>
      </c>
      <c r="G7" s="57">
        <v>4976</v>
      </c>
      <c r="H7" s="61">
        <v>0.2</v>
      </c>
    </row>
    <row r="8" spans="2:8" ht="15">
      <c r="B8" s="51" t="s">
        <v>25</v>
      </c>
      <c r="C8" s="57">
        <v>12741</v>
      </c>
      <c r="D8" s="26">
        <v>2.6</v>
      </c>
      <c r="E8" s="43">
        <v>15026</v>
      </c>
      <c r="F8" s="65">
        <v>3.1</v>
      </c>
      <c r="G8" s="57">
        <v>2285</v>
      </c>
      <c r="H8" s="61">
        <v>0.5</v>
      </c>
    </row>
    <row r="9" spans="2:8" ht="15">
      <c r="B9" s="51" t="s">
        <v>29</v>
      </c>
      <c r="C9" s="57">
        <v>76469</v>
      </c>
      <c r="D9" s="26">
        <v>3.6</v>
      </c>
      <c r="E9" s="43">
        <v>99802</v>
      </c>
      <c r="F9" s="65">
        <v>4.4</v>
      </c>
      <c r="G9" s="57">
        <v>23333</v>
      </c>
      <c r="H9" s="61">
        <v>0.8</v>
      </c>
    </row>
    <row r="10" spans="2:8" ht="15">
      <c r="B10" s="51" t="s">
        <v>32</v>
      </c>
      <c r="C10" s="57">
        <v>13194</v>
      </c>
      <c r="D10" s="26">
        <v>2.6</v>
      </c>
      <c r="E10" s="43">
        <v>11761</v>
      </c>
      <c r="F10" s="65">
        <v>2.3</v>
      </c>
      <c r="G10" s="58">
        <v>-1433</v>
      </c>
      <c r="H10" s="62">
        <v>-0.3</v>
      </c>
    </row>
    <row r="11" spans="2:8" ht="15">
      <c r="B11" s="51" t="s">
        <v>40</v>
      </c>
      <c r="C11" s="57">
        <v>26188</v>
      </c>
      <c r="D11" s="26">
        <v>3.6</v>
      </c>
      <c r="E11" s="43">
        <v>40876</v>
      </c>
      <c r="F11" s="65">
        <v>5.1</v>
      </c>
      <c r="G11" s="57">
        <v>14688</v>
      </c>
      <c r="H11" s="61">
        <v>1.5</v>
      </c>
    </row>
    <row r="12" spans="2:8" ht="15">
      <c r="B12" s="51" t="s">
        <v>44</v>
      </c>
      <c r="C12" s="57">
        <v>141614</v>
      </c>
      <c r="D12" s="26">
        <v>3.3</v>
      </c>
      <c r="E12" s="43">
        <v>193266</v>
      </c>
      <c r="F12" s="65">
        <v>4.5</v>
      </c>
      <c r="G12" s="57">
        <v>51652</v>
      </c>
      <c r="H12" s="61">
        <v>1.2</v>
      </c>
    </row>
    <row r="13" spans="2:8" ht="15">
      <c r="B13" s="51" t="s">
        <v>45</v>
      </c>
      <c r="C13" s="57">
        <v>34010</v>
      </c>
      <c r="D13" s="26">
        <v>3.5</v>
      </c>
      <c r="E13" s="43">
        <v>33031</v>
      </c>
      <c r="F13" s="65">
        <v>3.4</v>
      </c>
      <c r="G13" s="58">
        <v>-979</v>
      </c>
      <c r="H13" s="62">
        <v>-0.1</v>
      </c>
    </row>
    <row r="14" spans="2:8" ht="15">
      <c r="B14" s="51" t="s">
        <v>46</v>
      </c>
      <c r="C14" s="57">
        <v>26564</v>
      </c>
      <c r="D14" s="26">
        <v>2.8</v>
      </c>
      <c r="E14" s="43">
        <v>34978</v>
      </c>
      <c r="F14" s="65">
        <v>3.7</v>
      </c>
      <c r="G14" s="57">
        <v>8414</v>
      </c>
      <c r="H14" s="61">
        <v>1</v>
      </c>
    </row>
    <row r="15" spans="2:8" ht="15">
      <c r="B15" s="51" t="s">
        <v>51</v>
      </c>
      <c r="C15" s="57">
        <v>31323</v>
      </c>
      <c r="D15" s="26">
        <v>3.9</v>
      </c>
      <c r="E15" s="43">
        <v>39835</v>
      </c>
      <c r="F15" s="65">
        <v>4.6</v>
      </c>
      <c r="G15" s="57">
        <v>8512</v>
      </c>
      <c r="H15" s="61">
        <v>0.7</v>
      </c>
    </row>
    <row r="16" spans="2:8" ht="15">
      <c r="B16" s="51" t="s">
        <v>55</v>
      </c>
      <c r="C16" s="57">
        <v>106198</v>
      </c>
      <c r="D16" s="26">
        <v>3.9</v>
      </c>
      <c r="E16" s="43">
        <v>136711</v>
      </c>
      <c r="F16" s="65">
        <v>4.6</v>
      </c>
      <c r="G16" s="57">
        <v>30513</v>
      </c>
      <c r="H16" s="61">
        <v>0.7</v>
      </c>
    </row>
    <row r="17" spans="2:8" ht="15">
      <c r="B17" s="51" t="s">
        <v>60</v>
      </c>
      <c r="C17" s="57">
        <v>62522</v>
      </c>
      <c r="D17" s="26">
        <v>5.3</v>
      </c>
      <c r="E17" s="43">
        <v>77163</v>
      </c>
      <c r="F17" s="65">
        <v>6.2</v>
      </c>
      <c r="G17" s="57">
        <v>14641</v>
      </c>
      <c r="H17" s="61">
        <v>0.8</v>
      </c>
    </row>
    <row r="18" spans="2:8" ht="15">
      <c r="B18" s="51" t="s">
        <v>61</v>
      </c>
      <c r="C18" s="57">
        <v>52143</v>
      </c>
      <c r="D18" s="26">
        <v>2.7</v>
      </c>
      <c r="E18" s="43">
        <v>51963</v>
      </c>
      <c r="F18" s="65">
        <v>3</v>
      </c>
      <c r="G18" s="58">
        <v>-180</v>
      </c>
      <c r="H18" s="61">
        <v>0.3</v>
      </c>
    </row>
    <row r="19" spans="2:8" ht="15">
      <c r="B19" s="51" t="s">
        <v>88</v>
      </c>
      <c r="C19" s="57">
        <v>16715</v>
      </c>
      <c r="D19" s="26">
        <v>3</v>
      </c>
      <c r="E19" s="43">
        <v>18718</v>
      </c>
      <c r="F19" s="65">
        <v>3.2</v>
      </c>
      <c r="G19" s="57">
        <v>2003</v>
      </c>
      <c r="H19" s="61">
        <v>0.2</v>
      </c>
    </row>
    <row r="20" spans="2:8" ht="15">
      <c r="B20" s="51" t="s">
        <v>92</v>
      </c>
      <c r="C20" s="57">
        <v>68987</v>
      </c>
      <c r="D20" s="26">
        <v>2.9</v>
      </c>
      <c r="E20" s="43">
        <v>92170</v>
      </c>
      <c r="F20" s="65">
        <v>3.4</v>
      </c>
      <c r="G20" s="57">
        <v>23183</v>
      </c>
      <c r="H20" s="61">
        <v>0.5</v>
      </c>
    </row>
    <row r="21" spans="2:8" ht="15">
      <c r="B21" s="51" t="s">
        <v>95</v>
      </c>
      <c r="C21" s="57">
        <v>28551</v>
      </c>
      <c r="D21" s="26">
        <v>3.7</v>
      </c>
      <c r="E21" s="43">
        <v>34671</v>
      </c>
      <c r="F21" s="65">
        <v>4.3</v>
      </c>
      <c r="G21" s="57">
        <v>6120</v>
      </c>
      <c r="H21" s="61">
        <v>0.6</v>
      </c>
    </row>
    <row r="22" spans="2:8" ht="15">
      <c r="B22" s="51" t="s">
        <v>257</v>
      </c>
      <c r="C22" s="57">
        <v>15840</v>
      </c>
      <c r="D22" s="26">
        <v>2.8</v>
      </c>
      <c r="E22" s="43">
        <v>23716</v>
      </c>
      <c r="F22" s="65">
        <v>4</v>
      </c>
      <c r="G22" s="57">
        <v>7876</v>
      </c>
      <c r="H22" s="61">
        <v>1.2</v>
      </c>
    </row>
    <row r="23" spans="2:8" ht="15">
      <c r="B23" s="51" t="s">
        <v>105</v>
      </c>
      <c r="C23" s="57">
        <v>36715</v>
      </c>
      <c r="D23" s="26">
        <v>3.9</v>
      </c>
      <c r="E23" s="43">
        <v>39757</v>
      </c>
      <c r="F23" s="65">
        <v>4.1</v>
      </c>
      <c r="G23" s="57">
        <v>3042</v>
      </c>
      <c r="H23" s="61">
        <v>0.2</v>
      </c>
    </row>
    <row r="24" spans="2:8" ht="15">
      <c r="B24" s="51" t="s">
        <v>118</v>
      </c>
      <c r="C24" s="57">
        <v>19981</v>
      </c>
      <c r="D24" s="26">
        <v>2.5</v>
      </c>
      <c r="E24" s="43">
        <v>28538</v>
      </c>
      <c r="F24" s="65">
        <v>3.3</v>
      </c>
      <c r="G24" s="57">
        <v>8557</v>
      </c>
      <c r="H24" s="61">
        <v>0.9</v>
      </c>
    </row>
    <row r="25" spans="2:8" ht="15">
      <c r="B25" s="51" t="s">
        <v>125</v>
      </c>
      <c r="C25" s="57">
        <v>231796</v>
      </c>
      <c r="D25" s="26">
        <v>4.1</v>
      </c>
      <c r="E25" s="43">
        <v>281778</v>
      </c>
      <c r="F25" s="65">
        <v>5</v>
      </c>
      <c r="G25" s="57">
        <v>49982</v>
      </c>
      <c r="H25" s="61">
        <v>0.8</v>
      </c>
    </row>
    <row r="26" spans="2:8" ht="15">
      <c r="B26" s="51" t="s">
        <v>126</v>
      </c>
      <c r="C26" s="57">
        <v>13733</v>
      </c>
      <c r="D26" s="26">
        <v>2.5</v>
      </c>
      <c r="E26" s="43">
        <v>17887</v>
      </c>
      <c r="F26" s="65">
        <v>3.1</v>
      </c>
      <c r="G26" s="57">
        <v>4154</v>
      </c>
      <c r="H26" s="61">
        <v>0.6</v>
      </c>
    </row>
    <row r="27" spans="2:8" ht="15">
      <c r="B27" s="51" t="s">
        <v>136</v>
      </c>
      <c r="C27" s="57">
        <v>11156</v>
      </c>
      <c r="D27" s="26">
        <v>2</v>
      </c>
      <c r="E27" s="43">
        <v>15324</v>
      </c>
      <c r="F27" s="65">
        <v>2.7</v>
      </c>
      <c r="G27" s="57">
        <v>4168</v>
      </c>
      <c r="H27" s="61">
        <v>0.7</v>
      </c>
    </row>
    <row r="28" spans="2:8" ht="15">
      <c r="B28" s="51" t="s">
        <v>138</v>
      </c>
      <c r="C28" s="57">
        <v>77913</v>
      </c>
      <c r="D28" s="26">
        <v>3.3</v>
      </c>
      <c r="E28" s="43">
        <v>105740</v>
      </c>
      <c r="F28" s="65">
        <v>4.4</v>
      </c>
      <c r="G28" s="57">
        <v>27827</v>
      </c>
      <c r="H28" s="61">
        <v>1.1</v>
      </c>
    </row>
    <row r="29" spans="2:8" ht="15">
      <c r="B29" s="51" t="s">
        <v>139</v>
      </c>
      <c r="C29" s="57">
        <v>21563</v>
      </c>
      <c r="D29" s="26">
        <v>3.1</v>
      </c>
      <c r="E29" s="43">
        <v>24533</v>
      </c>
      <c r="F29" s="65">
        <v>3.3</v>
      </c>
      <c r="G29" s="57">
        <v>2970</v>
      </c>
      <c r="H29" s="61">
        <v>0.2</v>
      </c>
    </row>
    <row r="30" spans="2:8" ht="15">
      <c r="B30" s="51" t="s">
        <v>140</v>
      </c>
      <c r="C30" s="57">
        <v>68733</v>
      </c>
      <c r="D30" s="26">
        <v>4.2</v>
      </c>
      <c r="E30" s="43">
        <v>82556</v>
      </c>
      <c r="F30" s="65">
        <v>5</v>
      </c>
      <c r="G30" s="57">
        <v>13823</v>
      </c>
      <c r="H30" s="61">
        <v>0.7</v>
      </c>
    </row>
    <row r="31" spans="2:8" ht="15">
      <c r="B31" s="51" t="s">
        <v>147</v>
      </c>
      <c r="C31" s="57">
        <v>24240</v>
      </c>
      <c r="D31" s="26">
        <v>3.5</v>
      </c>
      <c r="E31" s="43">
        <v>33237</v>
      </c>
      <c r="F31" s="65">
        <v>4.6</v>
      </c>
      <c r="G31" s="57">
        <v>8997</v>
      </c>
      <c r="H31" s="61">
        <v>1.1</v>
      </c>
    </row>
    <row r="32" spans="2:8" ht="15">
      <c r="B32" s="51" t="s">
        <v>149</v>
      </c>
      <c r="C32" s="57">
        <v>15132</v>
      </c>
      <c r="D32" s="26">
        <v>2.8</v>
      </c>
      <c r="E32" s="43">
        <v>13073</v>
      </c>
      <c r="F32" s="65">
        <v>2.5</v>
      </c>
      <c r="G32" s="58">
        <v>-2059</v>
      </c>
      <c r="H32" s="62">
        <v>-0.2</v>
      </c>
    </row>
    <row r="33" spans="2:8" ht="15">
      <c r="B33" s="51" t="s">
        <v>150</v>
      </c>
      <c r="C33" s="57">
        <v>285670</v>
      </c>
      <c r="D33" s="26">
        <v>3.5</v>
      </c>
      <c r="E33" s="43">
        <v>337860</v>
      </c>
      <c r="F33" s="65">
        <v>3.9</v>
      </c>
      <c r="G33" s="57">
        <v>52190</v>
      </c>
      <c r="H33" s="61">
        <v>0.5</v>
      </c>
    </row>
    <row r="34" spans="2:8" ht="15">
      <c r="B34" s="51" t="s">
        <v>152</v>
      </c>
      <c r="C34" s="57">
        <v>15311</v>
      </c>
      <c r="D34" s="26">
        <v>2.9</v>
      </c>
      <c r="E34" s="43">
        <v>19564</v>
      </c>
      <c r="F34" s="65">
        <v>3.4</v>
      </c>
      <c r="G34" s="57">
        <v>4253</v>
      </c>
      <c r="H34" s="61">
        <v>0.5</v>
      </c>
    </row>
    <row r="35" spans="2:8" ht="15">
      <c r="B35" s="51" t="s">
        <v>256</v>
      </c>
      <c r="C35" s="57">
        <v>33828</v>
      </c>
      <c r="D35" s="26">
        <v>3.8</v>
      </c>
      <c r="E35" s="43">
        <v>42222</v>
      </c>
      <c r="F35" s="65">
        <v>4.4</v>
      </c>
      <c r="G35" s="57">
        <v>8394</v>
      </c>
      <c r="H35" s="61">
        <v>0.6</v>
      </c>
    </row>
    <row r="36" spans="2:8" ht="15">
      <c r="B36" s="51" t="s">
        <v>156</v>
      </c>
      <c r="C36" s="57">
        <v>85966</v>
      </c>
      <c r="D36" s="26">
        <v>3.3</v>
      </c>
      <c r="E36" s="43">
        <v>102251</v>
      </c>
      <c r="F36" s="65">
        <v>3.8</v>
      </c>
      <c r="G36" s="57">
        <v>16285</v>
      </c>
      <c r="H36" s="61">
        <v>0.5</v>
      </c>
    </row>
    <row r="37" spans="2:8" ht="15">
      <c r="B37" s="51" t="s">
        <v>157</v>
      </c>
      <c r="C37" s="57">
        <v>72648</v>
      </c>
      <c r="D37" s="26">
        <v>4.2</v>
      </c>
      <c r="E37" s="43">
        <v>106373</v>
      </c>
      <c r="F37" s="65">
        <v>6</v>
      </c>
      <c r="G37" s="57">
        <v>33725</v>
      </c>
      <c r="H37" s="61">
        <v>1.8</v>
      </c>
    </row>
    <row r="38" spans="2:8" ht="15">
      <c r="B38" s="51" t="s">
        <v>159</v>
      </c>
      <c r="C38" s="57">
        <v>31691</v>
      </c>
      <c r="D38" s="26">
        <v>3</v>
      </c>
      <c r="E38" s="43">
        <v>37655</v>
      </c>
      <c r="F38" s="65">
        <v>3.5</v>
      </c>
      <c r="G38" s="57">
        <v>5964</v>
      </c>
      <c r="H38" s="61">
        <v>0.5</v>
      </c>
    </row>
    <row r="39" spans="2:8" ht="15">
      <c r="B39" s="51" t="s">
        <v>162</v>
      </c>
      <c r="C39" s="57">
        <v>51646</v>
      </c>
      <c r="D39" s="26">
        <v>5.2</v>
      </c>
      <c r="E39" s="43">
        <v>66384</v>
      </c>
      <c r="F39" s="65">
        <v>6.5</v>
      </c>
      <c r="G39" s="57">
        <v>14738</v>
      </c>
      <c r="H39" s="61">
        <v>1.4</v>
      </c>
    </row>
    <row r="40" spans="2:8" ht="15">
      <c r="B40" s="51" t="s">
        <v>165</v>
      </c>
      <c r="C40" s="57">
        <v>19409</v>
      </c>
      <c r="D40" s="26">
        <v>2.6</v>
      </c>
      <c r="E40" s="43">
        <v>22946</v>
      </c>
      <c r="F40" s="65">
        <v>3.2</v>
      </c>
      <c r="G40" s="57">
        <v>3537</v>
      </c>
      <c r="H40" s="61">
        <v>0.6</v>
      </c>
    </row>
    <row r="41" spans="2:8" ht="15">
      <c r="B41" s="51" t="s">
        <v>170</v>
      </c>
      <c r="C41" s="57">
        <v>22173</v>
      </c>
      <c r="D41" s="26">
        <v>4.7</v>
      </c>
      <c r="E41" s="43">
        <v>31850</v>
      </c>
      <c r="F41" s="65">
        <v>5.9</v>
      </c>
      <c r="G41" s="57">
        <v>9677</v>
      </c>
      <c r="H41" s="61">
        <v>1.2</v>
      </c>
    </row>
    <row r="42" spans="2:8" ht="15">
      <c r="B42" s="51" t="s">
        <v>174</v>
      </c>
      <c r="C42" s="57">
        <v>17179</v>
      </c>
      <c r="D42" s="26">
        <v>3.1</v>
      </c>
      <c r="E42" s="43">
        <v>26130</v>
      </c>
      <c r="F42" s="65">
        <v>4.5</v>
      </c>
      <c r="G42" s="57">
        <v>8951</v>
      </c>
      <c r="H42" s="61">
        <v>1.4</v>
      </c>
    </row>
    <row r="43" spans="2:8" ht="15">
      <c r="B43" s="51" t="s">
        <v>175</v>
      </c>
      <c r="C43" s="57">
        <v>58759</v>
      </c>
      <c r="D43" s="26">
        <v>3.7</v>
      </c>
      <c r="E43" s="43">
        <v>59902</v>
      </c>
      <c r="F43" s="65">
        <v>3.8</v>
      </c>
      <c r="G43" s="57">
        <v>1143</v>
      </c>
      <c r="H43" s="61">
        <v>0</v>
      </c>
    </row>
    <row r="44" spans="2:8" ht="15">
      <c r="B44" s="51" t="s">
        <v>181</v>
      </c>
      <c r="C44" s="57">
        <v>42028</v>
      </c>
      <c r="D44" s="26">
        <v>4.7</v>
      </c>
      <c r="E44" s="43">
        <v>48880</v>
      </c>
      <c r="F44" s="65">
        <v>5.5</v>
      </c>
      <c r="G44" s="57">
        <v>6852</v>
      </c>
      <c r="H44" s="61">
        <v>0.8</v>
      </c>
    </row>
    <row r="45" spans="2:8" ht="15">
      <c r="B45" s="51" t="s">
        <v>186</v>
      </c>
      <c r="C45" s="57">
        <v>41361</v>
      </c>
      <c r="D45" s="26">
        <v>3.2</v>
      </c>
      <c r="E45" s="43">
        <v>48007</v>
      </c>
      <c r="F45" s="65">
        <v>3.7</v>
      </c>
      <c r="G45" s="57">
        <v>6646</v>
      </c>
      <c r="H45" s="61">
        <v>0.5</v>
      </c>
    </row>
    <row r="46" spans="2:8" ht="15">
      <c r="B46" s="51" t="s">
        <v>188</v>
      </c>
      <c r="C46" s="57">
        <v>21160</v>
      </c>
      <c r="D46" s="26">
        <v>4.2</v>
      </c>
      <c r="E46" s="43">
        <v>21059</v>
      </c>
      <c r="F46" s="65">
        <v>4</v>
      </c>
      <c r="G46" s="58">
        <v>-101</v>
      </c>
      <c r="H46" s="62">
        <v>-0.2</v>
      </c>
    </row>
    <row r="47" spans="2:8" ht="15">
      <c r="B47" s="51" t="s">
        <v>189</v>
      </c>
      <c r="C47" s="57">
        <v>28060</v>
      </c>
      <c r="D47" s="26">
        <v>3.5</v>
      </c>
      <c r="E47" s="43">
        <v>27520</v>
      </c>
      <c r="F47" s="65">
        <v>2.9</v>
      </c>
      <c r="G47" s="58">
        <v>-540</v>
      </c>
      <c r="H47" s="62">
        <v>-0.6</v>
      </c>
    </row>
    <row r="48" spans="2:8" ht="15">
      <c r="B48" s="51" t="s">
        <v>190</v>
      </c>
      <c r="C48" s="57">
        <v>57848</v>
      </c>
      <c r="D48" s="26">
        <v>4.6</v>
      </c>
      <c r="E48" s="43">
        <v>70097</v>
      </c>
      <c r="F48" s="65">
        <v>5.3</v>
      </c>
      <c r="G48" s="57">
        <v>12249</v>
      </c>
      <c r="H48" s="61">
        <v>0.8</v>
      </c>
    </row>
    <row r="49" spans="2:8" ht="15">
      <c r="B49" s="51" t="s">
        <v>191</v>
      </c>
      <c r="C49" s="57">
        <v>94762</v>
      </c>
      <c r="D49" s="26">
        <v>4.9</v>
      </c>
      <c r="E49" s="43">
        <v>126057</v>
      </c>
      <c r="F49" s="65">
        <v>6.2</v>
      </c>
      <c r="G49" s="57">
        <v>31295</v>
      </c>
      <c r="H49" s="61">
        <v>1.2</v>
      </c>
    </row>
    <row r="50" spans="2:8" ht="15">
      <c r="B50" s="51" t="s">
        <v>196</v>
      </c>
      <c r="C50" s="57">
        <v>32389</v>
      </c>
      <c r="D50" s="26">
        <v>4</v>
      </c>
      <c r="E50" s="43">
        <v>42548</v>
      </c>
      <c r="F50" s="65">
        <v>5.1</v>
      </c>
      <c r="G50" s="57">
        <v>10159</v>
      </c>
      <c r="H50" s="61">
        <v>1.1</v>
      </c>
    </row>
    <row r="51" spans="2:8" ht="15">
      <c r="B51" s="51" t="s">
        <v>183</v>
      </c>
      <c r="C51" s="57">
        <v>69535</v>
      </c>
      <c r="D51" s="26">
        <v>4.5</v>
      </c>
      <c r="E51" s="43">
        <v>90098</v>
      </c>
      <c r="F51" s="65">
        <v>5.5</v>
      </c>
      <c r="G51" s="57">
        <v>20563</v>
      </c>
      <c r="H51" s="61">
        <v>1</v>
      </c>
    </row>
    <row r="52" spans="2:8" ht="15">
      <c r="B52" s="51" t="s">
        <v>209</v>
      </c>
      <c r="C52" s="57">
        <v>51259</v>
      </c>
      <c r="D52" s="26">
        <v>4.4</v>
      </c>
      <c r="E52" s="43">
        <v>58938</v>
      </c>
      <c r="F52" s="65">
        <v>5</v>
      </c>
      <c r="G52" s="57">
        <v>7679</v>
      </c>
      <c r="H52" s="61">
        <v>0.5</v>
      </c>
    </row>
    <row r="53" spans="2:8" ht="15">
      <c r="B53" s="51" t="s">
        <v>221</v>
      </c>
      <c r="C53" s="57">
        <v>18055</v>
      </c>
      <c r="D53" s="26">
        <v>2.5</v>
      </c>
      <c r="E53" s="43">
        <v>22508</v>
      </c>
      <c r="F53" s="65">
        <v>3</v>
      </c>
      <c r="G53" s="57">
        <v>4453</v>
      </c>
      <c r="H53" s="61">
        <v>0.5</v>
      </c>
    </row>
    <row r="54" spans="2:8" ht="15">
      <c r="B54" s="47" t="s">
        <v>224</v>
      </c>
      <c r="C54" s="59">
        <v>109072</v>
      </c>
      <c r="D54" s="40">
        <v>4.2</v>
      </c>
      <c r="E54" s="39">
        <v>141634</v>
      </c>
      <c r="F54" s="66">
        <v>4.9</v>
      </c>
      <c r="G54" s="59">
        <v>32562</v>
      </c>
      <c r="H54" s="63">
        <v>0.7</v>
      </c>
    </row>
  </sheetData>
  <sheetProtection/>
  <mergeCells count="4">
    <mergeCell ref="B1:H1"/>
    <mergeCell ref="C3:D3"/>
    <mergeCell ref="E3:F3"/>
    <mergeCell ref="G3:H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C520"/>
  <sheetViews>
    <sheetView tabSelected="1" zoomScale="80" zoomScaleNormal="80" zoomScalePageLayoutView="0" workbookViewId="0" topLeftCell="A2">
      <selection activeCell="A2" sqref="A2"/>
    </sheetView>
  </sheetViews>
  <sheetFormatPr defaultColWidth="9.140625" defaultRowHeight="15"/>
  <cols>
    <col min="1" max="1" width="52.7109375" style="69" customWidth="1"/>
    <col min="2" max="2" width="22.00390625" style="73" hidden="1" customWidth="1"/>
    <col min="3" max="4" width="10.7109375" style="104" customWidth="1"/>
    <col min="5" max="7" width="10.7109375" style="105" customWidth="1"/>
    <col min="8" max="12" width="10.7109375" style="106" customWidth="1"/>
    <col min="13" max="25" width="10.7109375" style="0" customWidth="1"/>
    <col min="26" max="26" width="10.7109375" style="84" customWidth="1"/>
    <col min="27" max="27" width="10.7109375" style="0" customWidth="1"/>
  </cols>
  <sheetData>
    <row r="1" spans="2:12" ht="15" hidden="1">
      <c r="B1" s="70"/>
      <c r="C1" s="101"/>
      <c r="D1" s="101"/>
      <c r="E1" s="102"/>
      <c r="F1" s="102"/>
      <c r="G1" s="102"/>
      <c r="H1" s="103"/>
      <c r="I1" s="103"/>
      <c r="J1" s="103"/>
      <c r="K1" s="103"/>
      <c r="L1" s="103"/>
    </row>
    <row r="2" spans="1:12" ht="15">
      <c r="A2" s="137" t="s">
        <v>505</v>
      </c>
      <c r="B2" s="70"/>
      <c r="C2" s="101"/>
      <c r="D2" s="101"/>
      <c r="E2" s="102"/>
      <c r="F2" s="102"/>
      <c r="G2" s="102"/>
      <c r="H2" s="103"/>
      <c r="I2" s="103"/>
      <c r="J2" s="103"/>
      <c r="K2" s="103"/>
      <c r="L2" s="103"/>
    </row>
    <row r="3" ht="15">
      <c r="A3" s="142" t="s">
        <v>557</v>
      </c>
    </row>
    <row r="4" spans="1:29" ht="29.25" customHeight="1">
      <c r="A4" s="163" t="s">
        <v>250</v>
      </c>
      <c r="B4" s="71"/>
      <c r="C4" s="156" t="s">
        <v>266</v>
      </c>
      <c r="D4" s="157"/>
      <c r="E4" s="157"/>
      <c r="F4" s="157"/>
      <c r="G4" s="156" t="s">
        <v>264</v>
      </c>
      <c r="H4" s="157"/>
      <c r="I4" s="157"/>
      <c r="J4" s="157"/>
      <c r="K4" s="158" t="s">
        <v>265</v>
      </c>
      <c r="L4" s="158"/>
      <c r="M4" s="158"/>
      <c r="N4" s="158"/>
      <c r="O4" s="160" t="s">
        <v>530</v>
      </c>
      <c r="P4" s="161"/>
      <c r="Q4" s="161"/>
      <c r="R4" s="162"/>
      <c r="S4" s="159" t="s">
        <v>531</v>
      </c>
      <c r="T4" s="159"/>
      <c r="U4" s="159"/>
      <c r="V4" s="159"/>
      <c r="W4" s="129"/>
      <c r="X4" s="129"/>
      <c r="Y4" s="55"/>
      <c r="Z4" s="129"/>
      <c r="AA4" s="129"/>
      <c r="AB4" s="129"/>
      <c r="AC4" s="55"/>
    </row>
    <row r="5" spans="1:26" ht="25.5">
      <c r="A5" s="164"/>
      <c r="B5" s="72" t="s">
        <v>455</v>
      </c>
      <c r="C5" s="130" t="s">
        <v>253</v>
      </c>
      <c r="D5" s="130" t="s">
        <v>555</v>
      </c>
      <c r="E5" s="131" t="s">
        <v>267</v>
      </c>
      <c r="F5" s="131" t="s">
        <v>555</v>
      </c>
      <c r="G5" s="132" t="s">
        <v>253</v>
      </c>
      <c r="H5" s="133" t="s">
        <v>254</v>
      </c>
      <c r="I5" s="133" t="s">
        <v>0</v>
      </c>
      <c r="J5" s="133" t="s">
        <v>254</v>
      </c>
      <c r="K5" s="133" t="s">
        <v>253</v>
      </c>
      <c r="L5" s="133" t="s">
        <v>254</v>
      </c>
      <c r="M5" s="133" t="s">
        <v>0</v>
      </c>
      <c r="N5" s="133" t="s">
        <v>254</v>
      </c>
      <c r="O5" s="133" t="s">
        <v>253</v>
      </c>
      <c r="P5" s="133" t="s">
        <v>254</v>
      </c>
      <c r="Q5" s="133" t="s">
        <v>0</v>
      </c>
      <c r="R5" s="133" t="s">
        <v>254</v>
      </c>
      <c r="S5" s="133" t="s">
        <v>253</v>
      </c>
      <c r="T5" s="134" t="s">
        <v>555</v>
      </c>
      <c r="U5" s="133" t="s">
        <v>0</v>
      </c>
      <c r="V5" s="135" t="s">
        <v>254</v>
      </c>
      <c r="Z5"/>
    </row>
    <row r="6" spans="1:26" ht="15">
      <c r="A6" s="138" t="s">
        <v>1</v>
      </c>
      <c r="B6" s="90">
        <v>58473</v>
      </c>
      <c r="C6" s="91">
        <v>1143</v>
      </c>
      <c r="D6" s="95">
        <v>135.86200814940315</v>
      </c>
      <c r="E6" s="97">
        <f aca="true" t="shared" si="0" ref="E6:E14">(C6/B6)*100</f>
        <v>1.9547483453901802</v>
      </c>
      <c r="F6" s="97">
        <v>0.2323499874290752</v>
      </c>
      <c r="G6" s="86">
        <v>1615</v>
      </c>
      <c r="H6" s="86">
        <v>568.9</v>
      </c>
      <c r="I6" s="87">
        <v>2.6</v>
      </c>
      <c r="J6" s="87">
        <v>0.9</v>
      </c>
      <c r="K6" s="86">
        <v>2278</v>
      </c>
      <c r="L6" s="86">
        <v>1081.2</v>
      </c>
      <c r="M6" s="87">
        <v>3.3</v>
      </c>
      <c r="N6" s="87">
        <v>1.6</v>
      </c>
      <c r="O6" s="86">
        <v>663</v>
      </c>
      <c r="P6" s="86">
        <v>1224.7</v>
      </c>
      <c r="Q6" s="87">
        <v>0.7</v>
      </c>
      <c r="R6" s="87">
        <v>1.8</v>
      </c>
      <c r="S6" s="92">
        <f aca="true" t="shared" si="1" ref="S6:S14">K6-C6</f>
        <v>1135</v>
      </c>
      <c r="T6" s="92">
        <v>1089.702677457658</v>
      </c>
      <c r="U6" s="93">
        <f aca="true" t="shared" si="2" ref="U6:U14">M6-E6</f>
        <v>1.3452516546098197</v>
      </c>
      <c r="V6" s="136">
        <v>1.8149343009206398</v>
      </c>
      <c r="Z6"/>
    </row>
    <row r="7" spans="1:26" ht="15">
      <c r="A7" s="138" t="s">
        <v>2</v>
      </c>
      <c r="B7" s="90">
        <v>330371</v>
      </c>
      <c r="C7" s="91">
        <v>8610</v>
      </c>
      <c r="D7" s="95">
        <v>371.6455609414307</v>
      </c>
      <c r="E7" s="97">
        <f t="shared" si="0"/>
        <v>2.606160952383835</v>
      </c>
      <c r="F7" s="97">
        <v>0.11249339710247894</v>
      </c>
      <c r="G7" s="86">
        <v>10163</v>
      </c>
      <c r="H7" s="86">
        <v>1524.4</v>
      </c>
      <c r="I7" s="87">
        <v>3.1</v>
      </c>
      <c r="J7" s="87">
        <v>0.5</v>
      </c>
      <c r="K7" s="86">
        <v>9130</v>
      </c>
      <c r="L7" s="86">
        <v>1399.9</v>
      </c>
      <c r="M7" s="87">
        <v>2.9</v>
      </c>
      <c r="N7" s="87">
        <v>0.4</v>
      </c>
      <c r="O7" s="88">
        <v>-1033</v>
      </c>
      <c r="P7" s="86">
        <v>2072.5</v>
      </c>
      <c r="Q7" s="89">
        <v>-0.2</v>
      </c>
      <c r="R7" s="87">
        <v>0.6</v>
      </c>
      <c r="S7" s="92">
        <f t="shared" si="1"/>
        <v>520</v>
      </c>
      <c r="T7" s="92">
        <v>1448.3923615400183</v>
      </c>
      <c r="U7" s="93">
        <f t="shared" si="2"/>
        <v>0.293839047616165</v>
      </c>
      <c r="V7" s="136">
        <v>0.6104545555499247</v>
      </c>
      <c r="Z7"/>
    </row>
    <row r="8" spans="1:26" ht="15">
      <c r="A8" s="138" t="s">
        <v>3</v>
      </c>
      <c r="B8" s="90">
        <v>56984</v>
      </c>
      <c r="C8" s="91">
        <v>737</v>
      </c>
      <c r="D8" s="95">
        <v>109.46331385743822</v>
      </c>
      <c r="E8" s="97">
        <f t="shared" si="0"/>
        <v>1.2933455004913659</v>
      </c>
      <c r="F8" s="97">
        <v>0.1920948228580623</v>
      </c>
      <c r="G8" s="86">
        <v>1944</v>
      </c>
      <c r="H8" s="86">
        <v>796.1</v>
      </c>
      <c r="I8" s="87">
        <v>3</v>
      </c>
      <c r="J8" s="87">
        <v>1.2</v>
      </c>
      <c r="K8" s="86">
        <v>858</v>
      </c>
      <c r="L8" s="86">
        <v>622.5</v>
      </c>
      <c r="M8" s="87">
        <v>1.5</v>
      </c>
      <c r="N8" s="87">
        <v>1.1</v>
      </c>
      <c r="O8" s="88">
        <v>-1086</v>
      </c>
      <c r="P8" s="86">
        <v>1011.8</v>
      </c>
      <c r="Q8" s="89">
        <v>-1.5</v>
      </c>
      <c r="R8" s="87">
        <v>1.6</v>
      </c>
      <c r="S8" s="92">
        <f t="shared" si="1"/>
        <v>121</v>
      </c>
      <c r="T8" s="92">
        <v>632.0510003794409</v>
      </c>
      <c r="U8" s="93">
        <f t="shared" si="2"/>
        <v>0.20665449950863413</v>
      </c>
      <c r="V8" s="136">
        <v>1.6114901243783253</v>
      </c>
      <c r="Z8"/>
    </row>
    <row r="9" spans="1:26" ht="15">
      <c r="A9" s="138" t="s">
        <v>4</v>
      </c>
      <c r="B9" s="90">
        <v>428731</v>
      </c>
      <c r="C9" s="91">
        <v>12545</v>
      </c>
      <c r="D9" s="95">
        <v>447.86616541868585</v>
      </c>
      <c r="E9" s="97">
        <f t="shared" si="0"/>
        <v>2.9260771905927028</v>
      </c>
      <c r="F9" s="97">
        <v>0.10446321012912196</v>
      </c>
      <c r="G9" s="86">
        <v>10653</v>
      </c>
      <c r="H9" s="86">
        <v>1616.9</v>
      </c>
      <c r="I9" s="87">
        <v>2.7</v>
      </c>
      <c r="J9" s="87">
        <v>0.4</v>
      </c>
      <c r="K9" s="86">
        <v>16227</v>
      </c>
      <c r="L9" s="86">
        <v>2280.1</v>
      </c>
      <c r="M9" s="87">
        <v>3.8</v>
      </c>
      <c r="N9" s="87">
        <v>0.5</v>
      </c>
      <c r="O9" s="86">
        <v>5574</v>
      </c>
      <c r="P9" s="86">
        <v>2800.9</v>
      </c>
      <c r="Q9" s="87">
        <v>1.1</v>
      </c>
      <c r="R9" s="87">
        <v>0.7</v>
      </c>
      <c r="S9" s="92">
        <f t="shared" si="1"/>
        <v>3682</v>
      </c>
      <c r="T9" s="92">
        <v>2323.66953591229</v>
      </c>
      <c r="U9" s="93">
        <f t="shared" si="2"/>
        <v>0.873922809407297</v>
      </c>
      <c r="V9" s="136">
        <v>0.7077517659960171</v>
      </c>
      <c r="Z9"/>
    </row>
    <row r="10" spans="1:26" ht="15">
      <c r="A10" s="138" t="s">
        <v>5</v>
      </c>
      <c r="B10" s="90">
        <v>325115</v>
      </c>
      <c r="C10" s="91">
        <v>12688</v>
      </c>
      <c r="D10" s="95">
        <v>448.14029141236733</v>
      </c>
      <c r="E10" s="97">
        <f t="shared" si="0"/>
        <v>3.9026190732510035</v>
      </c>
      <c r="F10" s="97">
        <v>0.13784054608749746</v>
      </c>
      <c r="G10" s="86">
        <v>15070</v>
      </c>
      <c r="H10" s="86">
        <v>2164.8</v>
      </c>
      <c r="I10" s="87">
        <v>4.1</v>
      </c>
      <c r="J10" s="87">
        <v>0.6</v>
      </c>
      <c r="K10" s="86">
        <v>17610</v>
      </c>
      <c r="L10" s="86">
        <v>2393.7</v>
      </c>
      <c r="M10" s="87">
        <v>4.5</v>
      </c>
      <c r="N10" s="87">
        <v>0.6</v>
      </c>
      <c r="O10" s="86">
        <v>2540</v>
      </c>
      <c r="P10" s="86">
        <v>3232.8</v>
      </c>
      <c r="Q10" s="87">
        <v>0.3</v>
      </c>
      <c r="R10" s="87">
        <v>0.8</v>
      </c>
      <c r="S10" s="92">
        <f t="shared" si="1"/>
        <v>4922</v>
      </c>
      <c r="T10" s="92">
        <v>2435.2883629638527</v>
      </c>
      <c r="U10" s="93">
        <f t="shared" si="2"/>
        <v>0.5973809267489965</v>
      </c>
      <c r="V10" s="136">
        <v>0.8117881596486238</v>
      </c>
      <c r="Z10"/>
    </row>
    <row r="11" spans="1:26" ht="15">
      <c r="A11" s="138" t="s">
        <v>6</v>
      </c>
      <c r="B11" s="90">
        <v>54489</v>
      </c>
      <c r="C11" s="91">
        <v>1201</v>
      </c>
      <c r="D11" s="95">
        <v>139.08920561651502</v>
      </c>
      <c r="E11" s="97">
        <f t="shared" si="0"/>
        <v>2.204114591935987</v>
      </c>
      <c r="F11" s="97">
        <v>0.2552610721733103</v>
      </c>
      <c r="G11" s="86">
        <v>965</v>
      </c>
      <c r="H11" s="86">
        <v>433</v>
      </c>
      <c r="I11" s="87">
        <v>1.6</v>
      </c>
      <c r="J11" s="87">
        <v>0.7</v>
      </c>
      <c r="K11" s="86">
        <v>1086</v>
      </c>
      <c r="L11" s="86">
        <v>569.4</v>
      </c>
      <c r="M11" s="87">
        <v>1.9</v>
      </c>
      <c r="N11" s="87">
        <v>1</v>
      </c>
      <c r="O11" s="86">
        <v>121</v>
      </c>
      <c r="P11" s="86">
        <v>716.7</v>
      </c>
      <c r="Q11" s="87">
        <v>0.3</v>
      </c>
      <c r="R11" s="87">
        <v>1.2</v>
      </c>
      <c r="S11" s="92">
        <f t="shared" si="1"/>
        <v>-115</v>
      </c>
      <c r="T11" s="92">
        <v>586.1417636707293</v>
      </c>
      <c r="U11" s="93">
        <f t="shared" si="2"/>
        <v>-0.3041145919359871</v>
      </c>
      <c r="V11" s="136">
        <v>1.2268488965504545</v>
      </c>
      <c r="Z11"/>
    </row>
    <row r="12" spans="1:26" ht="15">
      <c r="A12" s="138" t="s">
        <v>7</v>
      </c>
      <c r="B12" s="90">
        <v>278081</v>
      </c>
      <c r="C12" s="91">
        <v>7386</v>
      </c>
      <c r="D12" s="95">
        <v>344.1285796093886</v>
      </c>
      <c r="E12" s="97">
        <f t="shared" si="0"/>
        <v>2.65606064420079</v>
      </c>
      <c r="F12" s="97">
        <v>0.12375120184744322</v>
      </c>
      <c r="G12" s="86">
        <v>11387</v>
      </c>
      <c r="H12" s="86">
        <v>1744</v>
      </c>
      <c r="I12" s="87">
        <v>3.1</v>
      </c>
      <c r="J12" s="87">
        <v>0.5</v>
      </c>
      <c r="K12" s="86">
        <v>17019</v>
      </c>
      <c r="L12" s="86">
        <v>2839.1</v>
      </c>
      <c r="M12" s="87">
        <v>4.6</v>
      </c>
      <c r="N12" s="87">
        <v>0.7</v>
      </c>
      <c r="O12" s="86">
        <v>5632</v>
      </c>
      <c r="P12" s="86">
        <v>3339.3</v>
      </c>
      <c r="Q12" s="87">
        <v>1.5</v>
      </c>
      <c r="R12" s="87">
        <v>0.9</v>
      </c>
      <c r="S12" s="92">
        <f t="shared" si="1"/>
        <v>9633</v>
      </c>
      <c r="T12" s="92">
        <v>2859.8799431626453</v>
      </c>
      <c r="U12" s="93">
        <f t="shared" si="2"/>
        <v>1.9439393557992095</v>
      </c>
      <c r="V12" s="136">
        <v>0.9084681392094534</v>
      </c>
      <c r="Z12"/>
    </row>
    <row r="13" spans="1:26" ht="15">
      <c r="A13" s="138" t="s">
        <v>8</v>
      </c>
      <c r="B13" s="90">
        <v>61996</v>
      </c>
      <c r="C13" s="91">
        <v>1380</v>
      </c>
      <c r="D13" s="95">
        <v>149.07780068304592</v>
      </c>
      <c r="E13" s="97">
        <f t="shared" si="0"/>
        <v>2.2259500612942773</v>
      </c>
      <c r="F13" s="97">
        <v>0.24046357939713195</v>
      </c>
      <c r="G13" s="86">
        <v>1367</v>
      </c>
      <c r="H13" s="86">
        <v>490</v>
      </c>
      <c r="I13" s="87">
        <v>2.5</v>
      </c>
      <c r="J13" s="87">
        <v>0.9</v>
      </c>
      <c r="K13" s="86">
        <v>1894</v>
      </c>
      <c r="L13" s="86">
        <v>705.3</v>
      </c>
      <c r="M13" s="87">
        <v>3.3</v>
      </c>
      <c r="N13" s="87">
        <v>1.2</v>
      </c>
      <c r="O13" s="86">
        <v>527</v>
      </c>
      <c r="P13" s="86">
        <v>860.6</v>
      </c>
      <c r="Q13" s="87">
        <v>0.8</v>
      </c>
      <c r="R13" s="87">
        <v>1.5</v>
      </c>
      <c r="S13" s="92">
        <f t="shared" si="1"/>
        <v>514</v>
      </c>
      <c r="T13" s="92">
        <v>720.882986799171</v>
      </c>
      <c r="U13" s="93">
        <f t="shared" si="2"/>
        <v>1.0740499387057225</v>
      </c>
      <c r="V13" s="136">
        <v>1.5191519782485492</v>
      </c>
      <c r="Z13"/>
    </row>
    <row r="14" spans="1:26" ht="15">
      <c r="A14" s="138" t="s">
        <v>9</v>
      </c>
      <c r="B14" s="90">
        <v>101191</v>
      </c>
      <c r="C14" s="91">
        <v>2472</v>
      </c>
      <c r="D14" s="95">
        <v>199.3036693821178</v>
      </c>
      <c r="E14" s="97">
        <f t="shared" si="0"/>
        <v>2.442905001432934</v>
      </c>
      <c r="F14" s="97">
        <v>0.19695790078378292</v>
      </c>
      <c r="G14" s="86">
        <v>1892</v>
      </c>
      <c r="H14" s="86">
        <v>673.9</v>
      </c>
      <c r="I14" s="87">
        <v>1.7</v>
      </c>
      <c r="J14" s="87">
        <v>0.6</v>
      </c>
      <c r="K14" s="86">
        <v>4018</v>
      </c>
      <c r="L14" s="86">
        <v>1269.6</v>
      </c>
      <c r="M14" s="87">
        <v>3.3</v>
      </c>
      <c r="N14" s="87">
        <v>1</v>
      </c>
      <c r="O14" s="86">
        <v>2126</v>
      </c>
      <c r="P14" s="86">
        <v>1440.7</v>
      </c>
      <c r="Q14" s="87">
        <v>1.6</v>
      </c>
      <c r="R14" s="87">
        <v>1.2</v>
      </c>
      <c r="S14" s="92">
        <f t="shared" si="1"/>
        <v>1546</v>
      </c>
      <c r="T14" s="92">
        <v>1285.148284296087</v>
      </c>
      <c r="U14" s="93">
        <f t="shared" si="2"/>
        <v>0.857094998567066</v>
      </c>
      <c r="V14" s="136">
        <v>1.2160560902693405</v>
      </c>
      <c r="Z14"/>
    </row>
    <row r="15" spans="1:26" ht="15">
      <c r="A15" s="138" t="s">
        <v>296</v>
      </c>
      <c r="B15" s="90"/>
      <c r="C15" s="117" t="s">
        <v>532</v>
      </c>
      <c r="D15" s="117" t="s">
        <v>532</v>
      </c>
      <c r="E15" s="117" t="s">
        <v>532</v>
      </c>
      <c r="F15" s="117" t="s">
        <v>532</v>
      </c>
      <c r="G15" s="86">
        <v>1212</v>
      </c>
      <c r="H15" s="86">
        <v>432.5</v>
      </c>
      <c r="I15" s="87">
        <v>3</v>
      </c>
      <c r="J15" s="87">
        <v>1.1</v>
      </c>
      <c r="K15" s="86">
        <v>1346</v>
      </c>
      <c r="L15" s="86">
        <v>557.5</v>
      </c>
      <c r="M15" s="87">
        <v>2.9</v>
      </c>
      <c r="N15" s="87">
        <v>1.2</v>
      </c>
      <c r="O15" s="86">
        <v>134</v>
      </c>
      <c r="P15" s="86">
        <v>706.9</v>
      </c>
      <c r="Q15" s="89">
        <v>-0.1</v>
      </c>
      <c r="R15" s="87">
        <v>1.6</v>
      </c>
      <c r="S15" s="119" t="s">
        <v>532</v>
      </c>
      <c r="T15" s="119" t="s">
        <v>532</v>
      </c>
      <c r="U15" s="119" t="s">
        <v>532</v>
      </c>
      <c r="V15" s="136" t="s">
        <v>532</v>
      </c>
      <c r="Z15"/>
    </row>
    <row r="16" spans="1:26" ht="15">
      <c r="A16" s="138" t="s">
        <v>10</v>
      </c>
      <c r="B16" s="90">
        <v>127827</v>
      </c>
      <c r="C16" s="91">
        <v>4710</v>
      </c>
      <c r="D16" s="95">
        <v>273.3504537235158</v>
      </c>
      <c r="E16" s="97">
        <f>(C16/B16)*100</f>
        <v>3.684667558497031</v>
      </c>
      <c r="F16" s="97">
        <v>0.21384406559139757</v>
      </c>
      <c r="G16" s="86">
        <v>6696</v>
      </c>
      <c r="H16" s="86">
        <v>1460.9</v>
      </c>
      <c r="I16" s="87">
        <v>4.3</v>
      </c>
      <c r="J16" s="87">
        <v>0.9</v>
      </c>
      <c r="K16" s="86">
        <v>7503</v>
      </c>
      <c r="L16" s="86">
        <v>1513.7</v>
      </c>
      <c r="M16" s="87">
        <v>4.2</v>
      </c>
      <c r="N16" s="87">
        <v>0.8</v>
      </c>
      <c r="O16" s="86">
        <v>807</v>
      </c>
      <c r="P16" s="86">
        <v>2107</v>
      </c>
      <c r="Q16" s="89">
        <v>-0.1</v>
      </c>
      <c r="R16" s="87">
        <v>1.3</v>
      </c>
      <c r="S16" s="92">
        <f>K16-C16</f>
        <v>2793</v>
      </c>
      <c r="T16" s="92">
        <v>1538.183396266795</v>
      </c>
      <c r="U16" s="93">
        <f>M16-E16</f>
        <v>0.5153324415029692</v>
      </c>
      <c r="V16" s="136">
        <v>1.3174707907155505</v>
      </c>
      <c r="Z16"/>
    </row>
    <row r="17" spans="1:26" ht="15">
      <c r="A17" s="138" t="s">
        <v>419</v>
      </c>
      <c r="B17" s="90"/>
      <c r="C17" s="116" t="s">
        <v>532</v>
      </c>
      <c r="D17" s="116" t="s">
        <v>532</v>
      </c>
      <c r="E17" s="116" t="s">
        <v>532</v>
      </c>
      <c r="F17" s="116" t="s">
        <v>532</v>
      </c>
      <c r="G17" s="86">
        <v>1321</v>
      </c>
      <c r="H17" s="86">
        <v>475.5</v>
      </c>
      <c r="I17" s="87">
        <v>2.5</v>
      </c>
      <c r="J17" s="87">
        <v>0.9</v>
      </c>
      <c r="K17" s="86">
        <v>1062</v>
      </c>
      <c r="L17" s="86">
        <v>460.3</v>
      </c>
      <c r="M17" s="87">
        <v>2</v>
      </c>
      <c r="N17" s="87">
        <v>0.8</v>
      </c>
      <c r="O17" s="88">
        <v>-259</v>
      </c>
      <c r="P17" s="86">
        <v>662.8</v>
      </c>
      <c r="Q17" s="89">
        <v>-0.5</v>
      </c>
      <c r="R17" s="87">
        <v>1.2</v>
      </c>
      <c r="S17" s="119" t="s">
        <v>532</v>
      </c>
      <c r="T17" s="119" t="s">
        <v>532</v>
      </c>
      <c r="U17" s="119" t="s">
        <v>532</v>
      </c>
      <c r="V17" s="136" t="s">
        <v>532</v>
      </c>
      <c r="Z17"/>
    </row>
    <row r="18" spans="1:26" ht="15">
      <c r="A18" s="138" t="s">
        <v>422</v>
      </c>
      <c r="B18" s="90"/>
      <c r="C18" s="116" t="s">
        <v>532</v>
      </c>
      <c r="D18" s="116" t="s">
        <v>532</v>
      </c>
      <c r="E18" s="116" t="s">
        <v>532</v>
      </c>
      <c r="F18" s="116" t="s">
        <v>532</v>
      </c>
      <c r="G18" s="86">
        <v>1330</v>
      </c>
      <c r="H18" s="86">
        <v>527.9</v>
      </c>
      <c r="I18" s="87">
        <v>1.8</v>
      </c>
      <c r="J18" s="87">
        <v>0.7</v>
      </c>
      <c r="K18" s="86">
        <v>2433</v>
      </c>
      <c r="L18" s="86">
        <v>800.3</v>
      </c>
      <c r="M18" s="87">
        <v>3.2</v>
      </c>
      <c r="N18" s="87">
        <v>1.1</v>
      </c>
      <c r="O18" s="86">
        <v>1103</v>
      </c>
      <c r="P18" s="86">
        <v>960.7</v>
      </c>
      <c r="Q18" s="87">
        <v>1.4</v>
      </c>
      <c r="R18" s="87">
        <v>1.3</v>
      </c>
      <c r="S18" s="119" t="s">
        <v>532</v>
      </c>
      <c r="T18" s="119" t="s">
        <v>532</v>
      </c>
      <c r="U18" s="119" t="s">
        <v>532</v>
      </c>
      <c r="V18" s="136" t="s">
        <v>532</v>
      </c>
      <c r="Z18"/>
    </row>
    <row r="19" spans="1:26" ht="15">
      <c r="A19" s="138" t="s">
        <v>11</v>
      </c>
      <c r="B19" s="90">
        <v>290990</v>
      </c>
      <c r="C19" s="91">
        <v>10137</v>
      </c>
      <c r="D19" s="95">
        <v>401.4364987507457</v>
      </c>
      <c r="E19" s="97">
        <f>(C19/B19)*100</f>
        <v>3.483624866833912</v>
      </c>
      <c r="F19" s="97">
        <v>0.13795542759226972</v>
      </c>
      <c r="G19" s="86">
        <v>7138</v>
      </c>
      <c r="H19" s="86">
        <v>1258.8</v>
      </c>
      <c r="I19" s="87">
        <v>4.5</v>
      </c>
      <c r="J19" s="87">
        <v>0.8</v>
      </c>
      <c r="K19" s="86">
        <v>8374</v>
      </c>
      <c r="L19" s="86">
        <v>1547.4</v>
      </c>
      <c r="M19" s="87">
        <v>5.1</v>
      </c>
      <c r="N19" s="87">
        <v>0.9</v>
      </c>
      <c r="O19" s="86">
        <v>1236</v>
      </c>
      <c r="P19" s="86">
        <v>1998.4</v>
      </c>
      <c r="Q19" s="87">
        <v>0.6</v>
      </c>
      <c r="R19" s="87">
        <v>1.2</v>
      </c>
      <c r="S19" s="92">
        <f>K19-C19</f>
        <v>-1763</v>
      </c>
      <c r="T19" s="92">
        <v>1598.623790179934</v>
      </c>
      <c r="U19" s="93">
        <f>M19-E19</f>
        <v>1.6163751331660876</v>
      </c>
      <c r="V19" s="136">
        <v>1.2079038455117883</v>
      </c>
      <c r="Z19"/>
    </row>
    <row r="20" spans="1:26" ht="15">
      <c r="A20" s="138" t="s">
        <v>335</v>
      </c>
      <c r="B20" s="90">
        <v>49907</v>
      </c>
      <c r="C20" s="91">
        <v>791</v>
      </c>
      <c r="D20" s="95">
        <v>113.23498748379959</v>
      </c>
      <c r="E20" s="97">
        <f>(C20/B20)*100</f>
        <v>1.5849480032861123</v>
      </c>
      <c r="F20" s="97">
        <v>0.22689199407658162</v>
      </c>
      <c r="G20" s="86">
        <v>327</v>
      </c>
      <c r="H20" s="86">
        <v>204.3</v>
      </c>
      <c r="I20" s="87">
        <v>0.7</v>
      </c>
      <c r="J20" s="87">
        <v>0.4</v>
      </c>
      <c r="K20" s="86">
        <v>200</v>
      </c>
      <c r="L20" s="86">
        <v>206.1</v>
      </c>
      <c r="M20" s="87">
        <v>0.5</v>
      </c>
      <c r="N20" s="87">
        <v>0.5</v>
      </c>
      <c r="O20" s="88">
        <v>-127</v>
      </c>
      <c r="P20" s="86">
        <v>290.7</v>
      </c>
      <c r="Q20" s="89">
        <v>-0.2</v>
      </c>
      <c r="R20" s="87">
        <v>0.7</v>
      </c>
      <c r="S20" s="92">
        <f>K20-C20</f>
        <v>-591</v>
      </c>
      <c r="T20" s="92">
        <v>235.1581858886827</v>
      </c>
      <c r="U20" s="93">
        <f>M20-E20</f>
        <v>-1.0849480032861123</v>
      </c>
      <c r="V20" s="136">
        <v>0.735853230594286</v>
      </c>
      <c r="Z20"/>
    </row>
    <row r="21" spans="1:26" ht="15">
      <c r="A21" s="138" t="s">
        <v>423</v>
      </c>
      <c r="B21" s="90"/>
      <c r="C21" s="116" t="s">
        <v>532</v>
      </c>
      <c r="D21" s="116" t="s">
        <v>532</v>
      </c>
      <c r="E21" s="116" t="s">
        <v>532</v>
      </c>
      <c r="F21" s="116" t="s">
        <v>532</v>
      </c>
      <c r="G21" s="86">
        <v>3790</v>
      </c>
      <c r="H21" s="86">
        <v>1005</v>
      </c>
      <c r="I21" s="87">
        <v>3.4</v>
      </c>
      <c r="J21" s="87">
        <v>0.9</v>
      </c>
      <c r="K21" s="86">
        <v>5551</v>
      </c>
      <c r="L21" s="86">
        <v>1412.1</v>
      </c>
      <c r="M21" s="87">
        <v>4.8</v>
      </c>
      <c r="N21" s="87">
        <v>1.2</v>
      </c>
      <c r="O21" s="86">
        <v>1761</v>
      </c>
      <c r="P21" s="86">
        <v>1736.7</v>
      </c>
      <c r="Q21" s="87">
        <v>1.4</v>
      </c>
      <c r="R21" s="87">
        <v>1.5</v>
      </c>
      <c r="S21" s="119" t="s">
        <v>532</v>
      </c>
      <c r="T21" s="119" t="s">
        <v>532</v>
      </c>
      <c r="U21" s="119" t="s">
        <v>532</v>
      </c>
      <c r="V21" s="136" t="s">
        <v>532</v>
      </c>
      <c r="Z21"/>
    </row>
    <row r="22" spans="1:26" ht="15">
      <c r="A22" s="139" t="s">
        <v>511</v>
      </c>
      <c r="B22" s="90">
        <v>195449</v>
      </c>
      <c r="C22" s="91">
        <v>5696</v>
      </c>
      <c r="D22" s="95">
        <v>301.8034645166371</v>
      </c>
      <c r="E22" s="97">
        <f>(C22/B22)*100</f>
        <v>2.9143152433627186</v>
      </c>
      <c r="F22" s="97">
        <v>0.15441545595865783</v>
      </c>
      <c r="G22" s="118" t="s">
        <v>532</v>
      </c>
      <c r="H22" s="118" t="s">
        <v>532</v>
      </c>
      <c r="I22" s="118" t="s">
        <v>532</v>
      </c>
      <c r="J22" s="118" t="s">
        <v>532</v>
      </c>
      <c r="K22" s="118" t="s">
        <v>532</v>
      </c>
      <c r="L22" s="118" t="s">
        <v>532</v>
      </c>
      <c r="M22" s="118" t="s">
        <v>532</v>
      </c>
      <c r="N22" s="118" t="s">
        <v>532</v>
      </c>
      <c r="O22" s="118" t="s">
        <v>532</v>
      </c>
      <c r="P22" s="118" t="s">
        <v>532</v>
      </c>
      <c r="Q22" s="118" t="s">
        <v>532</v>
      </c>
      <c r="R22" s="118" t="s">
        <v>532</v>
      </c>
      <c r="S22" s="118" t="s">
        <v>532</v>
      </c>
      <c r="T22" s="118" t="s">
        <v>532</v>
      </c>
      <c r="U22" s="118" t="s">
        <v>532</v>
      </c>
      <c r="V22" s="136" t="s">
        <v>532</v>
      </c>
      <c r="Z22"/>
    </row>
    <row r="23" spans="1:26" ht="15">
      <c r="A23" s="138" t="s">
        <v>13</v>
      </c>
      <c r="B23" s="90">
        <v>114477</v>
      </c>
      <c r="C23" s="91">
        <v>4049</v>
      </c>
      <c r="D23" s="95">
        <v>253.63898311573</v>
      </c>
      <c r="E23" s="97">
        <f>(C23/B23)*100</f>
        <v>3.5369550215327097</v>
      </c>
      <c r="F23" s="97">
        <v>0.22156326870526832</v>
      </c>
      <c r="G23" s="86">
        <v>7953</v>
      </c>
      <c r="H23" s="86">
        <v>1244.6</v>
      </c>
      <c r="I23" s="87">
        <v>4.4</v>
      </c>
      <c r="J23" s="87">
        <v>0.7</v>
      </c>
      <c r="K23" s="86">
        <v>11424</v>
      </c>
      <c r="L23" s="86">
        <v>1832.2</v>
      </c>
      <c r="M23" s="87">
        <v>6.3</v>
      </c>
      <c r="N23" s="87">
        <v>1</v>
      </c>
      <c r="O23" s="86">
        <v>3471</v>
      </c>
      <c r="P23" s="86">
        <v>2219.6</v>
      </c>
      <c r="Q23" s="87">
        <v>1.8</v>
      </c>
      <c r="R23" s="87">
        <v>1.2</v>
      </c>
      <c r="S23" s="92">
        <f>K23-C23</f>
        <v>7375</v>
      </c>
      <c r="T23" s="92">
        <v>1849.672828841896</v>
      </c>
      <c r="U23" s="93">
        <f>M23-E23</f>
        <v>2.76304497846729</v>
      </c>
      <c r="V23" s="136">
        <v>1.2202828696820105</v>
      </c>
      <c r="Z23"/>
    </row>
    <row r="24" spans="1:26" ht="15">
      <c r="A24" s="138" t="s">
        <v>336</v>
      </c>
      <c r="B24" s="90">
        <v>77751</v>
      </c>
      <c r="C24" s="91">
        <v>1869</v>
      </c>
      <c r="D24" s="95">
        <v>173.33356724002053</v>
      </c>
      <c r="E24" s="97">
        <f>(C24/B24)*100</f>
        <v>2.4038276035034922</v>
      </c>
      <c r="F24" s="97">
        <v>0.22293419665344563</v>
      </c>
      <c r="G24" s="86">
        <v>2273</v>
      </c>
      <c r="H24" s="86">
        <v>732.2</v>
      </c>
      <c r="I24" s="87">
        <v>2.9</v>
      </c>
      <c r="J24" s="87">
        <v>0.9</v>
      </c>
      <c r="K24" s="86">
        <v>5906</v>
      </c>
      <c r="L24" s="86">
        <v>1547.6</v>
      </c>
      <c r="M24" s="87">
        <v>7.5</v>
      </c>
      <c r="N24" s="87">
        <v>2</v>
      </c>
      <c r="O24" s="86">
        <v>3633</v>
      </c>
      <c r="P24" s="86">
        <v>1716.3</v>
      </c>
      <c r="Q24" s="87">
        <v>4.6</v>
      </c>
      <c r="R24" s="87">
        <v>2.2</v>
      </c>
      <c r="S24" s="92">
        <f>K24-C24</f>
        <v>4037</v>
      </c>
      <c r="T24" s="92">
        <v>1557.2765603874445</v>
      </c>
      <c r="U24" s="93">
        <f>M24-E24</f>
        <v>5.096172396496508</v>
      </c>
      <c r="V24" s="136">
        <v>2.211266527589453</v>
      </c>
      <c r="Z24"/>
    </row>
    <row r="25" spans="1:26" ht="15">
      <c r="A25" s="138" t="s">
        <v>337</v>
      </c>
      <c r="B25" s="90">
        <v>2116073</v>
      </c>
      <c r="C25" s="91">
        <v>71938</v>
      </c>
      <c r="D25" s="95">
        <v>1069.8681913657847</v>
      </c>
      <c r="E25" s="97">
        <f>(C25/B25)*100</f>
        <v>3.3995991631668665</v>
      </c>
      <c r="F25" s="97">
        <v>0.05055913436662084</v>
      </c>
      <c r="G25" s="86">
        <v>105809</v>
      </c>
      <c r="H25" s="86">
        <v>6534.9</v>
      </c>
      <c r="I25" s="87">
        <v>4.5</v>
      </c>
      <c r="J25" s="87">
        <v>0.3</v>
      </c>
      <c r="K25" s="86">
        <v>136442</v>
      </c>
      <c r="L25" s="86">
        <v>6004.4</v>
      </c>
      <c r="M25" s="87">
        <v>5.8</v>
      </c>
      <c r="N25" s="87">
        <v>0.3</v>
      </c>
      <c r="O25" s="86">
        <v>30633</v>
      </c>
      <c r="P25" s="86">
        <v>8886.9</v>
      </c>
      <c r="Q25" s="87">
        <v>1.3</v>
      </c>
      <c r="R25" s="87">
        <v>0.4</v>
      </c>
      <c r="S25" s="92">
        <f>K25-C25</f>
        <v>64504</v>
      </c>
      <c r="T25" s="92">
        <v>6098.970184129144</v>
      </c>
      <c r="U25" s="93">
        <f>M25-E25</f>
        <v>2.4004008368331333</v>
      </c>
      <c r="V25" s="136">
        <v>0.4031826212374512</v>
      </c>
      <c r="Z25"/>
    </row>
    <row r="26" spans="1:26" ht="15">
      <c r="A26" s="138" t="s">
        <v>507</v>
      </c>
      <c r="B26" s="94"/>
      <c r="C26" s="116" t="s">
        <v>532</v>
      </c>
      <c r="D26" s="116" t="s">
        <v>532</v>
      </c>
      <c r="E26" s="116" t="s">
        <v>532</v>
      </c>
      <c r="F26" s="116" t="s">
        <v>532</v>
      </c>
      <c r="G26" s="86">
        <v>2089</v>
      </c>
      <c r="H26" s="86">
        <v>692.5</v>
      </c>
      <c r="I26" s="87">
        <v>1.7</v>
      </c>
      <c r="J26" s="87">
        <v>0.6</v>
      </c>
      <c r="K26" s="86">
        <v>2918</v>
      </c>
      <c r="L26" s="86">
        <v>756.7</v>
      </c>
      <c r="M26" s="87">
        <v>2.4</v>
      </c>
      <c r="N26" s="87">
        <v>0.6</v>
      </c>
      <c r="O26" s="86">
        <v>829</v>
      </c>
      <c r="P26" s="86">
        <v>1027.5</v>
      </c>
      <c r="Q26" s="87">
        <v>0.7</v>
      </c>
      <c r="R26" s="87">
        <v>0.8</v>
      </c>
      <c r="S26" s="119" t="s">
        <v>532</v>
      </c>
      <c r="T26" s="119" t="s">
        <v>532</v>
      </c>
      <c r="U26" s="119" t="s">
        <v>532</v>
      </c>
      <c r="V26" s="136" t="s">
        <v>532</v>
      </c>
      <c r="Z26"/>
    </row>
    <row r="27" spans="1:26" ht="15">
      <c r="A27" s="138" t="s">
        <v>16</v>
      </c>
      <c r="B27" s="90">
        <v>43570</v>
      </c>
      <c r="C27" s="91">
        <v>930</v>
      </c>
      <c r="D27" s="95">
        <v>122.43847842240359</v>
      </c>
      <c r="E27" s="97">
        <f aca="true" t="shared" si="3" ref="E27:E34">(C27/B27)*100</f>
        <v>2.1344962129905896</v>
      </c>
      <c r="F27" s="97">
        <v>0.28101555754510804</v>
      </c>
      <c r="G27" s="86">
        <v>950</v>
      </c>
      <c r="H27" s="86">
        <v>440.4</v>
      </c>
      <c r="I27" s="87">
        <v>1.7</v>
      </c>
      <c r="J27" s="87">
        <v>0.8</v>
      </c>
      <c r="K27" s="86">
        <v>1544</v>
      </c>
      <c r="L27" s="86">
        <v>670.7</v>
      </c>
      <c r="M27" s="87">
        <v>2.5</v>
      </c>
      <c r="N27" s="87">
        <v>1.1</v>
      </c>
      <c r="O27" s="86">
        <v>594</v>
      </c>
      <c r="P27" s="86">
        <v>804.1</v>
      </c>
      <c r="Q27" s="87">
        <v>0.8</v>
      </c>
      <c r="R27" s="87">
        <v>1.3</v>
      </c>
      <c r="S27" s="92">
        <f aca="true" t="shared" si="4" ref="S27:S34">K27-C27</f>
        <v>614</v>
      </c>
      <c r="T27" s="92">
        <v>681.7841821268615</v>
      </c>
      <c r="U27" s="93">
        <f aca="true" t="shared" si="5" ref="U27:U34">M27-E27</f>
        <v>0.36550378700941044</v>
      </c>
      <c r="V27" s="136">
        <v>1.330026219133438</v>
      </c>
      <c r="Z27"/>
    </row>
    <row r="28" spans="1:26" ht="15">
      <c r="A28" s="138" t="s">
        <v>338</v>
      </c>
      <c r="B28" s="90">
        <v>201233</v>
      </c>
      <c r="C28" s="91">
        <v>3470</v>
      </c>
      <c r="D28" s="95">
        <v>237.00051451743022</v>
      </c>
      <c r="E28" s="97">
        <f t="shared" si="3"/>
        <v>1.7243692634905807</v>
      </c>
      <c r="F28" s="97">
        <v>0.11777417944245237</v>
      </c>
      <c r="G28" s="86">
        <v>5363</v>
      </c>
      <c r="H28" s="86">
        <v>1256.3</v>
      </c>
      <c r="I28" s="87">
        <v>2.5</v>
      </c>
      <c r="J28" s="87">
        <v>0.6</v>
      </c>
      <c r="K28" s="86">
        <v>6671</v>
      </c>
      <c r="L28" s="86">
        <v>1507.6</v>
      </c>
      <c r="M28" s="87">
        <v>3</v>
      </c>
      <c r="N28" s="87">
        <v>0.7</v>
      </c>
      <c r="O28" s="86">
        <v>1308</v>
      </c>
      <c r="P28" s="86">
        <v>1966</v>
      </c>
      <c r="Q28" s="87">
        <v>0.6</v>
      </c>
      <c r="R28" s="87">
        <v>0.9</v>
      </c>
      <c r="S28" s="92">
        <f t="shared" si="4"/>
        <v>3201</v>
      </c>
      <c r="T28" s="92">
        <v>1526.1150034913903</v>
      </c>
      <c r="U28" s="93">
        <f t="shared" si="5"/>
        <v>1.2756307365094193</v>
      </c>
      <c r="V28" s="136">
        <v>0.9076732657423281</v>
      </c>
      <c r="Z28"/>
    </row>
    <row r="29" spans="1:26" ht="15">
      <c r="A29" s="138" t="s">
        <v>339</v>
      </c>
      <c r="B29" s="90">
        <v>668223</v>
      </c>
      <c r="C29" s="91">
        <v>23367</v>
      </c>
      <c r="D29" s="95">
        <v>609.4439546352795</v>
      </c>
      <c r="E29" s="97">
        <f t="shared" si="3"/>
        <v>3.496886518422742</v>
      </c>
      <c r="F29" s="97">
        <v>0.09120367820851415</v>
      </c>
      <c r="G29" s="86">
        <v>35981</v>
      </c>
      <c r="H29" s="86">
        <v>3468.9</v>
      </c>
      <c r="I29" s="87">
        <v>5</v>
      </c>
      <c r="J29" s="87">
        <v>0.5</v>
      </c>
      <c r="K29" s="86">
        <v>61911</v>
      </c>
      <c r="L29" s="86">
        <v>4050.2</v>
      </c>
      <c r="M29" s="87">
        <v>7.3</v>
      </c>
      <c r="N29" s="87">
        <v>0.5</v>
      </c>
      <c r="O29" s="86">
        <v>25930</v>
      </c>
      <c r="P29" s="86">
        <v>5342.1</v>
      </c>
      <c r="Q29" s="87">
        <v>2.3</v>
      </c>
      <c r="R29" s="87">
        <v>0.7</v>
      </c>
      <c r="S29" s="92">
        <f t="shared" si="4"/>
        <v>38544</v>
      </c>
      <c r="T29" s="92">
        <v>4095.795646005973</v>
      </c>
      <c r="U29" s="93">
        <f t="shared" si="5"/>
        <v>3.803113481577258</v>
      </c>
      <c r="V29" s="136">
        <v>0.705916504211909</v>
      </c>
      <c r="Z29"/>
    </row>
    <row r="30" spans="1:26" ht="15">
      <c r="A30" s="138" t="s">
        <v>340</v>
      </c>
      <c r="B30" s="90">
        <v>226247</v>
      </c>
      <c r="C30" s="91">
        <v>6170</v>
      </c>
      <c r="D30" s="95">
        <v>314.41273439324306</v>
      </c>
      <c r="E30" s="97">
        <f t="shared" si="3"/>
        <v>2.727107983752271</v>
      </c>
      <c r="F30" s="97">
        <v>0.1389687971081354</v>
      </c>
      <c r="G30" s="86">
        <v>7503</v>
      </c>
      <c r="H30" s="86">
        <v>1166.8</v>
      </c>
      <c r="I30" s="87">
        <v>2.6</v>
      </c>
      <c r="J30" s="87">
        <v>0.4</v>
      </c>
      <c r="K30" s="86">
        <v>10412</v>
      </c>
      <c r="L30" s="86">
        <v>1803.4</v>
      </c>
      <c r="M30" s="87">
        <v>3.5</v>
      </c>
      <c r="N30" s="87">
        <v>0.6</v>
      </c>
      <c r="O30" s="86">
        <v>2909</v>
      </c>
      <c r="P30" s="86">
        <v>2152.5</v>
      </c>
      <c r="Q30" s="87">
        <v>0.8</v>
      </c>
      <c r="R30" s="87">
        <v>0.7</v>
      </c>
      <c r="S30" s="92">
        <f t="shared" si="4"/>
        <v>4242</v>
      </c>
      <c r="T30" s="92">
        <v>1830.602886359747</v>
      </c>
      <c r="U30" s="93">
        <f t="shared" si="5"/>
        <v>0.7728920162477291</v>
      </c>
      <c r="V30" s="136">
        <v>0.7136612127401083</v>
      </c>
      <c r="Z30"/>
    </row>
    <row r="31" spans="1:26" ht="15">
      <c r="A31" s="138" t="s">
        <v>341</v>
      </c>
      <c r="B31" s="90">
        <v>1153580</v>
      </c>
      <c r="C31" s="91">
        <v>38302</v>
      </c>
      <c r="D31" s="95">
        <v>780.9802769289112</v>
      </c>
      <c r="E31" s="97">
        <f t="shared" si="3"/>
        <v>3.3202725428665545</v>
      </c>
      <c r="F31" s="97">
        <v>0.06770057359948257</v>
      </c>
      <c r="G31" s="86">
        <v>46327</v>
      </c>
      <c r="H31" s="86">
        <v>4449.3</v>
      </c>
      <c r="I31" s="87">
        <v>3.7</v>
      </c>
      <c r="J31" s="87">
        <v>0.3</v>
      </c>
      <c r="K31" s="86">
        <v>51303</v>
      </c>
      <c r="L31" s="86">
        <v>3915</v>
      </c>
      <c r="M31" s="87">
        <v>4</v>
      </c>
      <c r="N31" s="87">
        <v>0.3</v>
      </c>
      <c r="O31" s="86">
        <v>4976</v>
      </c>
      <c r="P31" s="86">
        <v>5934.4</v>
      </c>
      <c r="Q31" s="87">
        <v>0.2</v>
      </c>
      <c r="R31" s="87">
        <v>0.5</v>
      </c>
      <c r="S31" s="92">
        <f t="shared" si="4"/>
        <v>13001</v>
      </c>
      <c r="T31" s="92">
        <v>3992.1366701244033</v>
      </c>
      <c r="U31" s="93">
        <f t="shared" si="5"/>
        <v>0.6797274571334455</v>
      </c>
      <c r="V31" s="136">
        <v>0.5045625507959335</v>
      </c>
      <c r="Z31"/>
    </row>
    <row r="32" spans="1:26" ht="15">
      <c r="A32" s="138" t="s">
        <v>19</v>
      </c>
      <c r="B32" s="90">
        <v>56310</v>
      </c>
      <c r="C32" s="91">
        <v>1638</v>
      </c>
      <c r="D32" s="95">
        <v>161.8483578493119</v>
      </c>
      <c r="E32" s="97">
        <f t="shared" si="3"/>
        <v>2.908897176345232</v>
      </c>
      <c r="F32" s="97">
        <v>0.2874238285372258</v>
      </c>
      <c r="G32" s="86">
        <v>2560</v>
      </c>
      <c r="H32" s="86">
        <v>741.9</v>
      </c>
      <c r="I32" s="87">
        <v>3.8</v>
      </c>
      <c r="J32" s="87">
        <v>1.1</v>
      </c>
      <c r="K32" s="86">
        <v>3047</v>
      </c>
      <c r="L32" s="86">
        <v>905.8</v>
      </c>
      <c r="M32" s="87">
        <v>4.2</v>
      </c>
      <c r="N32" s="87">
        <v>1.2</v>
      </c>
      <c r="O32" s="86">
        <v>487</v>
      </c>
      <c r="P32" s="86">
        <v>1173</v>
      </c>
      <c r="Q32" s="87">
        <v>0.5</v>
      </c>
      <c r="R32" s="87">
        <v>1.6</v>
      </c>
      <c r="S32" s="92">
        <f t="shared" si="4"/>
        <v>1409</v>
      </c>
      <c r="T32" s="92">
        <v>920.1459291539135</v>
      </c>
      <c r="U32" s="93">
        <f t="shared" si="5"/>
        <v>1.2911028236547684</v>
      </c>
      <c r="V32" s="136">
        <v>1.625611410273377</v>
      </c>
      <c r="Z32"/>
    </row>
    <row r="33" spans="1:26" ht="15">
      <c r="A33" s="138" t="s">
        <v>342</v>
      </c>
      <c r="B33" s="90">
        <v>67261</v>
      </c>
      <c r="C33" s="91">
        <v>3654</v>
      </c>
      <c r="D33" s="95">
        <v>238.57047731724347</v>
      </c>
      <c r="E33" s="97">
        <f t="shared" si="3"/>
        <v>5.432568650480962</v>
      </c>
      <c r="F33" s="97">
        <v>0.35469362233276863</v>
      </c>
      <c r="G33" s="86">
        <v>4372</v>
      </c>
      <c r="H33" s="86">
        <v>1180.6</v>
      </c>
      <c r="I33" s="87">
        <v>4.3</v>
      </c>
      <c r="J33" s="87">
        <v>1.2</v>
      </c>
      <c r="K33" s="86">
        <v>4180</v>
      </c>
      <c r="L33" s="86">
        <v>1079.7</v>
      </c>
      <c r="M33" s="87">
        <v>4.4</v>
      </c>
      <c r="N33" s="87">
        <v>1.1</v>
      </c>
      <c r="O33" s="88">
        <v>-192</v>
      </c>
      <c r="P33" s="86">
        <v>1602.1</v>
      </c>
      <c r="Q33" s="87">
        <v>0.2</v>
      </c>
      <c r="R33" s="87">
        <v>1.6</v>
      </c>
      <c r="S33" s="92">
        <f t="shared" si="4"/>
        <v>526</v>
      </c>
      <c r="T33" s="92">
        <v>1105.7431721007267</v>
      </c>
      <c r="U33" s="93">
        <f t="shared" si="5"/>
        <v>-1.032568650480962</v>
      </c>
      <c r="V33" s="136">
        <v>1.6388433621684353</v>
      </c>
      <c r="Z33"/>
    </row>
    <row r="34" spans="1:26" ht="15">
      <c r="A34" s="138" t="s">
        <v>20</v>
      </c>
      <c r="B34" s="90">
        <v>280022</v>
      </c>
      <c r="C34" s="91">
        <v>5896</v>
      </c>
      <c r="D34" s="95">
        <v>308.3325728669868</v>
      </c>
      <c r="E34" s="97">
        <f t="shared" si="3"/>
        <v>2.1055488497332355</v>
      </c>
      <c r="F34" s="97">
        <v>0.11011012451414062</v>
      </c>
      <c r="G34" s="86">
        <v>5554</v>
      </c>
      <c r="H34" s="86">
        <v>1216.2</v>
      </c>
      <c r="I34" s="87">
        <v>1.7</v>
      </c>
      <c r="J34" s="87">
        <v>0.4</v>
      </c>
      <c r="K34" s="86">
        <v>8891</v>
      </c>
      <c r="L34" s="86">
        <v>1710.7</v>
      </c>
      <c r="M34" s="87">
        <v>2.5</v>
      </c>
      <c r="N34" s="87">
        <v>0.5</v>
      </c>
      <c r="O34" s="86">
        <v>3337</v>
      </c>
      <c r="P34" s="86">
        <v>2103.2</v>
      </c>
      <c r="Q34" s="87">
        <v>0.7</v>
      </c>
      <c r="R34" s="87">
        <v>0.6</v>
      </c>
      <c r="S34" s="92">
        <f t="shared" si="4"/>
        <v>2995</v>
      </c>
      <c r="T34" s="92">
        <v>1738.2644981390997</v>
      </c>
      <c r="U34" s="93">
        <f t="shared" si="5"/>
        <v>0.39445115026676447</v>
      </c>
      <c r="V34" s="136">
        <v>0.6100198681358826</v>
      </c>
      <c r="Z34"/>
    </row>
    <row r="35" spans="1:26" ht="15">
      <c r="A35" s="138" t="s">
        <v>426</v>
      </c>
      <c r="B35" s="90"/>
      <c r="C35" s="116" t="s">
        <v>532</v>
      </c>
      <c r="D35" s="116" t="s">
        <v>532</v>
      </c>
      <c r="E35" s="116" t="s">
        <v>532</v>
      </c>
      <c r="F35" s="116" t="s">
        <v>532</v>
      </c>
      <c r="G35" s="86">
        <v>864</v>
      </c>
      <c r="H35" s="86">
        <v>388.1</v>
      </c>
      <c r="I35" s="87">
        <v>1.4</v>
      </c>
      <c r="J35" s="87">
        <v>0.6</v>
      </c>
      <c r="K35" s="86">
        <v>1762</v>
      </c>
      <c r="L35" s="86">
        <v>549</v>
      </c>
      <c r="M35" s="87">
        <v>3.2</v>
      </c>
      <c r="N35" s="87">
        <v>1</v>
      </c>
      <c r="O35" s="86">
        <v>898</v>
      </c>
      <c r="P35" s="86">
        <v>673.7</v>
      </c>
      <c r="Q35" s="87">
        <v>1.7</v>
      </c>
      <c r="R35" s="87">
        <v>1.2</v>
      </c>
      <c r="S35" s="119" t="s">
        <v>532</v>
      </c>
      <c r="T35" s="119" t="s">
        <v>532</v>
      </c>
      <c r="U35" s="119" t="s">
        <v>532</v>
      </c>
      <c r="V35" s="136" t="s">
        <v>532</v>
      </c>
      <c r="Z35"/>
    </row>
    <row r="36" spans="1:26" ht="15">
      <c r="A36" s="138" t="s">
        <v>428</v>
      </c>
      <c r="B36" s="90"/>
      <c r="C36" s="116" t="s">
        <v>532</v>
      </c>
      <c r="D36" s="116" t="s">
        <v>532</v>
      </c>
      <c r="E36" s="116" t="s">
        <v>532</v>
      </c>
      <c r="F36" s="116" t="s">
        <v>532</v>
      </c>
      <c r="G36" s="86">
        <v>1192</v>
      </c>
      <c r="H36" s="86">
        <v>591.7</v>
      </c>
      <c r="I36" s="87">
        <v>2.4</v>
      </c>
      <c r="J36" s="87">
        <v>1.2</v>
      </c>
      <c r="K36" s="86">
        <v>1853</v>
      </c>
      <c r="L36" s="86">
        <v>826.5</v>
      </c>
      <c r="M36" s="87">
        <v>4</v>
      </c>
      <c r="N36" s="87">
        <v>1.8</v>
      </c>
      <c r="O36" s="86">
        <v>661</v>
      </c>
      <c r="P36" s="86">
        <v>1018.5</v>
      </c>
      <c r="Q36" s="87">
        <v>1.5</v>
      </c>
      <c r="R36" s="87">
        <v>2.1</v>
      </c>
      <c r="S36" s="119" t="s">
        <v>532</v>
      </c>
      <c r="T36" s="119" t="s">
        <v>532</v>
      </c>
      <c r="U36" s="119" t="s">
        <v>532</v>
      </c>
      <c r="V36" s="136" t="s">
        <v>532</v>
      </c>
      <c r="Z36"/>
    </row>
    <row r="37" spans="1:26" ht="15">
      <c r="A37" s="138" t="s">
        <v>21</v>
      </c>
      <c r="B37" s="90">
        <v>158171</v>
      </c>
      <c r="C37" s="91">
        <v>2561</v>
      </c>
      <c r="D37" s="95">
        <v>203.7144060069925</v>
      </c>
      <c r="E37" s="97">
        <f>(C37/B37)*100</f>
        <v>1.619133722363771</v>
      </c>
      <c r="F37" s="97">
        <v>0.12879377762484434</v>
      </c>
      <c r="G37" s="86">
        <v>2683</v>
      </c>
      <c r="H37" s="86">
        <v>800.1</v>
      </c>
      <c r="I37" s="87">
        <v>1.8</v>
      </c>
      <c r="J37" s="87">
        <v>0.6</v>
      </c>
      <c r="K37" s="86">
        <v>4161</v>
      </c>
      <c r="L37" s="86">
        <v>1244.2</v>
      </c>
      <c r="M37" s="87">
        <v>2.7</v>
      </c>
      <c r="N37" s="87">
        <v>0.8</v>
      </c>
      <c r="O37" s="86">
        <v>1478</v>
      </c>
      <c r="P37" s="86">
        <v>1482.4</v>
      </c>
      <c r="Q37" s="87">
        <v>0.9</v>
      </c>
      <c r="R37" s="87">
        <v>1</v>
      </c>
      <c r="S37" s="92">
        <f>K37-C37</f>
        <v>1600</v>
      </c>
      <c r="T37" s="92">
        <v>1260.7669091528305</v>
      </c>
      <c r="U37" s="93">
        <f>M37-E37</f>
        <v>1.0808662776362292</v>
      </c>
      <c r="V37" s="136">
        <v>1.0082598063767483</v>
      </c>
      <c r="Z37"/>
    </row>
    <row r="38" spans="1:26" ht="15">
      <c r="A38" s="138" t="s">
        <v>22</v>
      </c>
      <c r="B38" s="90">
        <v>75318</v>
      </c>
      <c r="C38" s="91">
        <v>3998</v>
      </c>
      <c r="D38" s="95">
        <v>249.71193735457013</v>
      </c>
      <c r="E38" s="97">
        <f>(C38/B38)*100</f>
        <v>5.308160067978438</v>
      </c>
      <c r="F38" s="97">
        <v>0.33154350534343724</v>
      </c>
      <c r="G38" s="86">
        <v>4544</v>
      </c>
      <c r="H38" s="86">
        <v>1209.5</v>
      </c>
      <c r="I38" s="87">
        <v>5.1</v>
      </c>
      <c r="J38" s="87">
        <v>1.4</v>
      </c>
      <c r="K38" s="86">
        <v>4961</v>
      </c>
      <c r="L38" s="86">
        <v>1286.6</v>
      </c>
      <c r="M38" s="87">
        <v>5.4</v>
      </c>
      <c r="N38" s="87">
        <v>1.4</v>
      </c>
      <c r="O38" s="86">
        <v>417</v>
      </c>
      <c r="P38" s="86">
        <v>1768.7</v>
      </c>
      <c r="Q38" s="87">
        <v>0.3</v>
      </c>
      <c r="R38" s="87">
        <v>2</v>
      </c>
      <c r="S38" s="92">
        <f>K38-C38</f>
        <v>963</v>
      </c>
      <c r="T38" s="92">
        <v>1310.6088705854895</v>
      </c>
      <c r="U38" s="93">
        <f>M38-E38</f>
        <v>0.09183993202156238</v>
      </c>
      <c r="V38" s="136">
        <v>2.0272940329255187</v>
      </c>
      <c r="Z38"/>
    </row>
    <row r="39" spans="1:26" ht="15">
      <c r="A39" s="138" t="s">
        <v>309</v>
      </c>
      <c r="B39" s="90"/>
      <c r="C39" s="91"/>
      <c r="D39" s="95"/>
      <c r="E39" s="97"/>
      <c r="F39" s="97"/>
      <c r="G39" s="86">
        <v>3012</v>
      </c>
      <c r="H39" s="86">
        <v>721.5</v>
      </c>
      <c r="I39" s="87">
        <v>4.4</v>
      </c>
      <c r="J39" s="87">
        <v>1</v>
      </c>
      <c r="K39" s="86">
        <v>4284</v>
      </c>
      <c r="L39" s="86">
        <v>1079.9</v>
      </c>
      <c r="M39" s="87">
        <v>6.6</v>
      </c>
      <c r="N39" s="87">
        <v>1.7</v>
      </c>
      <c r="O39" s="86">
        <v>1272</v>
      </c>
      <c r="P39" s="86">
        <v>1301.5</v>
      </c>
      <c r="Q39" s="87">
        <v>2.2</v>
      </c>
      <c r="R39" s="87">
        <v>2</v>
      </c>
      <c r="S39" s="92"/>
      <c r="T39" s="92"/>
      <c r="U39" s="93"/>
      <c r="V39" s="136"/>
      <c r="Z39"/>
    </row>
    <row r="40" spans="1:26" ht="15">
      <c r="A40" s="138" t="s">
        <v>23</v>
      </c>
      <c r="B40" s="90">
        <v>66210</v>
      </c>
      <c r="C40" s="91">
        <v>2635</v>
      </c>
      <c r="D40" s="95">
        <v>204.14245431484147</v>
      </c>
      <c r="E40" s="97">
        <f>(C40/B40)*100</f>
        <v>3.979761365352666</v>
      </c>
      <c r="F40" s="97">
        <v>0.3083257126035968</v>
      </c>
      <c r="G40" s="86">
        <v>3016</v>
      </c>
      <c r="H40" s="86">
        <v>780.4</v>
      </c>
      <c r="I40" s="87">
        <v>4</v>
      </c>
      <c r="J40" s="87">
        <v>1</v>
      </c>
      <c r="K40" s="86">
        <v>3485</v>
      </c>
      <c r="L40" s="86">
        <v>901.5</v>
      </c>
      <c r="M40" s="87">
        <v>4.4</v>
      </c>
      <c r="N40" s="87">
        <v>1.1</v>
      </c>
      <c r="O40" s="86">
        <v>469</v>
      </c>
      <c r="P40" s="86">
        <v>1194.4</v>
      </c>
      <c r="Q40" s="87">
        <v>0.4</v>
      </c>
      <c r="R40" s="87">
        <v>1.5</v>
      </c>
      <c r="S40" s="92">
        <f>K40-C40</f>
        <v>850</v>
      </c>
      <c r="T40" s="92">
        <v>924.3248301618253</v>
      </c>
      <c r="U40" s="93">
        <f>M40-E40</f>
        <v>0.4202386346473346</v>
      </c>
      <c r="V40" s="136">
        <v>1.5313604229744597</v>
      </c>
      <c r="Z40"/>
    </row>
    <row r="41" spans="1:26" ht="15">
      <c r="A41" s="138" t="s">
        <v>24</v>
      </c>
      <c r="B41" s="90">
        <v>115937</v>
      </c>
      <c r="C41" s="91">
        <v>3012</v>
      </c>
      <c r="D41" s="95">
        <v>219.82300264329908</v>
      </c>
      <c r="E41" s="97">
        <f>(C41/B41)*100</f>
        <v>2.597962686631533</v>
      </c>
      <c r="F41" s="97">
        <v>0.18960556392118053</v>
      </c>
      <c r="G41" s="86">
        <v>3354</v>
      </c>
      <c r="H41" s="86">
        <v>1058.5</v>
      </c>
      <c r="I41" s="87">
        <v>3.1</v>
      </c>
      <c r="J41" s="87">
        <v>0.9</v>
      </c>
      <c r="K41" s="86">
        <v>3376</v>
      </c>
      <c r="L41" s="86">
        <v>796.9</v>
      </c>
      <c r="M41" s="87">
        <v>3.1</v>
      </c>
      <c r="N41" s="87">
        <v>0.7</v>
      </c>
      <c r="O41" s="86">
        <v>22</v>
      </c>
      <c r="P41" s="86">
        <v>1326.4</v>
      </c>
      <c r="Q41" s="87">
        <v>0</v>
      </c>
      <c r="R41" s="87">
        <v>1.2</v>
      </c>
      <c r="S41" s="92">
        <f>K41-C41</f>
        <v>364</v>
      </c>
      <c r="T41" s="92">
        <v>826.6630283804374</v>
      </c>
      <c r="U41" s="93">
        <f>M41-E41</f>
        <v>0.5020373133684672</v>
      </c>
      <c r="V41" s="136">
        <v>1.2148869370726927</v>
      </c>
      <c r="Z41"/>
    </row>
    <row r="42" spans="1:26" ht="15">
      <c r="A42" s="138" t="s">
        <v>343</v>
      </c>
      <c r="B42" s="90">
        <v>439984</v>
      </c>
      <c r="C42" s="91">
        <v>8976</v>
      </c>
      <c r="D42" s="95">
        <v>380.563626789053</v>
      </c>
      <c r="E42" s="97">
        <f>(C42/B42)*100</f>
        <v>2.0400741845158006</v>
      </c>
      <c r="F42" s="97">
        <v>0.08649487862946222</v>
      </c>
      <c r="G42" s="86">
        <v>12741</v>
      </c>
      <c r="H42" s="86">
        <v>2154.1</v>
      </c>
      <c r="I42" s="87">
        <v>2.6</v>
      </c>
      <c r="J42" s="87">
        <v>0.4</v>
      </c>
      <c r="K42" s="86">
        <v>15026</v>
      </c>
      <c r="L42" s="86">
        <v>2198.2</v>
      </c>
      <c r="M42" s="87">
        <v>3.1</v>
      </c>
      <c r="N42" s="87">
        <v>0.5</v>
      </c>
      <c r="O42" s="86">
        <v>2285</v>
      </c>
      <c r="P42" s="86">
        <v>3082.5</v>
      </c>
      <c r="Q42" s="87">
        <v>0.5</v>
      </c>
      <c r="R42" s="87">
        <v>0.6</v>
      </c>
      <c r="S42" s="92">
        <f>K42-C42</f>
        <v>6050</v>
      </c>
      <c r="T42" s="92">
        <v>2230.899350942314</v>
      </c>
      <c r="U42" s="93">
        <f>M42-E42</f>
        <v>1.0599258154841995</v>
      </c>
      <c r="V42" s="136">
        <v>0.6062024117645239</v>
      </c>
      <c r="Z42"/>
    </row>
    <row r="43" spans="1:26" ht="15">
      <c r="A43" s="138" t="s">
        <v>26</v>
      </c>
      <c r="B43" s="90">
        <v>49357</v>
      </c>
      <c r="C43" s="91">
        <v>2292</v>
      </c>
      <c r="D43" s="95">
        <v>189.7333139629034</v>
      </c>
      <c r="E43" s="97">
        <f>(C43/B43)*100</f>
        <v>4.643718216261118</v>
      </c>
      <c r="F43" s="97">
        <v>0.3844101423565115</v>
      </c>
      <c r="G43" s="86">
        <v>2193</v>
      </c>
      <c r="H43" s="86">
        <v>703.7</v>
      </c>
      <c r="I43" s="87">
        <v>4</v>
      </c>
      <c r="J43" s="87">
        <v>1.3</v>
      </c>
      <c r="K43" s="86">
        <v>2182</v>
      </c>
      <c r="L43" s="86">
        <v>571.1</v>
      </c>
      <c r="M43" s="87">
        <v>3.7</v>
      </c>
      <c r="N43" s="87">
        <v>1</v>
      </c>
      <c r="O43" s="88">
        <v>-11</v>
      </c>
      <c r="P43" s="86">
        <v>907.3</v>
      </c>
      <c r="Q43" s="89">
        <v>-0.3</v>
      </c>
      <c r="R43" s="87">
        <v>1.6</v>
      </c>
      <c r="S43" s="92">
        <f>K43-C43</f>
        <v>-110</v>
      </c>
      <c r="T43" s="92">
        <v>601.7922734859145</v>
      </c>
      <c r="U43" s="93">
        <f>M43-E43</f>
        <v>-0.943718216261118</v>
      </c>
      <c r="V43" s="136">
        <v>1.6455306613814749</v>
      </c>
      <c r="Z43"/>
    </row>
    <row r="44" spans="1:26" ht="15">
      <c r="A44" s="138" t="s">
        <v>308</v>
      </c>
      <c r="B44" s="90"/>
      <c r="C44" s="116" t="s">
        <v>532</v>
      </c>
      <c r="D44" s="116" t="s">
        <v>532</v>
      </c>
      <c r="E44" s="116" t="s">
        <v>532</v>
      </c>
      <c r="F44" s="116" t="s">
        <v>532</v>
      </c>
      <c r="G44" s="86">
        <v>2268</v>
      </c>
      <c r="H44" s="86">
        <v>758.3</v>
      </c>
      <c r="I44" s="87">
        <v>3.5</v>
      </c>
      <c r="J44" s="87">
        <v>1.1</v>
      </c>
      <c r="K44" s="86">
        <v>2793</v>
      </c>
      <c r="L44" s="86">
        <v>734.3</v>
      </c>
      <c r="M44" s="87">
        <v>3.9</v>
      </c>
      <c r="N44" s="87">
        <v>1.1</v>
      </c>
      <c r="O44" s="86">
        <v>525</v>
      </c>
      <c r="P44" s="86">
        <v>1057.1</v>
      </c>
      <c r="Q44" s="87">
        <v>0.4</v>
      </c>
      <c r="R44" s="87">
        <v>1.6</v>
      </c>
      <c r="S44" s="119" t="s">
        <v>532</v>
      </c>
      <c r="T44" s="119" t="s">
        <v>532</v>
      </c>
      <c r="U44" s="119" t="s">
        <v>532</v>
      </c>
      <c r="V44" s="136" t="s">
        <v>532</v>
      </c>
      <c r="Z44"/>
    </row>
    <row r="45" spans="1:26" ht="15">
      <c r="A45" s="138" t="s">
        <v>27</v>
      </c>
      <c r="B45" s="90">
        <v>68483</v>
      </c>
      <c r="C45" s="91">
        <v>2110</v>
      </c>
      <c r="D45" s="95">
        <v>183.53005492992483</v>
      </c>
      <c r="E45" s="97">
        <f>(C45/B45)*100</f>
        <v>3.0810566125899856</v>
      </c>
      <c r="F45" s="97">
        <v>0.26799359684874324</v>
      </c>
      <c r="G45" s="86">
        <v>2817</v>
      </c>
      <c r="H45" s="86">
        <v>888.1</v>
      </c>
      <c r="I45" s="87">
        <v>3.8</v>
      </c>
      <c r="J45" s="87">
        <v>1.2</v>
      </c>
      <c r="K45" s="86">
        <v>2496</v>
      </c>
      <c r="L45" s="86">
        <v>655.6</v>
      </c>
      <c r="M45" s="87">
        <v>3</v>
      </c>
      <c r="N45" s="87">
        <v>0.8</v>
      </c>
      <c r="O45" s="88">
        <v>-321</v>
      </c>
      <c r="P45" s="86">
        <v>1105</v>
      </c>
      <c r="Q45" s="89">
        <v>-0.8</v>
      </c>
      <c r="R45" s="87">
        <v>1.4</v>
      </c>
      <c r="S45" s="92">
        <f>K45-C45</f>
        <v>386</v>
      </c>
      <c r="T45" s="92">
        <v>680.8044073466191</v>
      </c>
      <c r="U45" s="93">
        <f>M45-E45</f>
        <v>-0.08105661258998564</v>
      </c>
      <c r="V45" s="136">
        <v>1.4254194357984342</v>
      </c>
      <c r="Z45"/>
    </row>
    <row r="46" spans="1:26" ht="15">
      <c r="A46" s="138" t="s">
        <v>28</v>
      </c>
      <c r="B46" s="90">
        <v>87499</v>
      </c>
      <c r="C46" s="91">
        <v>2539</v>
      </c>
      <c r="D46" s="95">
        <v>201.51096789973448</v>
      </c>
      <c r="E46" s="97">
        <f>(C46/B46)*100</f>
        <v>2.901747448542269</v>
      </c>
      <c r="F46" s="97">
        <v>0.23030088103833699</v>
      </c>
      <c r="G46" s="86">
        <v>2064</v>
      </c>
      <c r="H46" s="86">
        <v>652</v>
      </c>
      <c r="I46" s="87">
        <v>2.7</v>
      </c>
      <c r="J46" s="87">
        <v>0.9</v>
      </c>
      <c r="K46" s="86">
        <v>2200</v>
      </c>
      <c r="L46" s="86">
        <v>758.6</v>
      </c>
      <c r="M46" s="87">
        <v>2.5</v>
      </c>
      <c r="N46" s="87">
        <v>0.9</v>
      </c>
      <c r="O46" s="86">
        <v>136</v>
      </c>
      <c r="P46" s="86">
        <v>1002</v>
      </c>
      <c r="Q46" s="89">
        <v>-0.2</v>
      </c>
      <c r="R46" s="87">
        <v>1.2</v>
      </c>
      <c r="S46" s="92">
        <f>K46-C46</f>
        <v>-339</v>
      </c>
      <c r="T46" s="92">
        <v>784.9080393166373</v>
      </c>
      <c r="U46" s="93">
        <f>M46-E46</f>
        <v>-0.40174744854226896</v>
      </c>
      <c r="V46" s="136">
        <v>1.2218995440735028</v>
      </c>
      <c r="Z46"/>
    </row>
    <row r="47" spans="1:26" ht="15">
      <c r="A47" s="138" t="s">
        <v>344</v>
      </c>
      <c r="B47" s="90">
        <v>219286</v>
      </c>
      <c r="C47" s="91">
        <v>8866</v>
      </c>
      <c r="D47" s="95">
        <v>374.3376850801073</v>
      </c>
      <c r="E47" s="97">
        <f>(C47/B47)*100</f>
        <v>4.04312176791952</v>
      </c>
      <c r="F47" s="97">
        <v>0.17070751670426168</v>
      </c>
      <c r="G47" s="86">
        <v>13365</v>
      </c>
      <c r="H47" s="86">
        <v>2520.4</v>
      </c>
      <c r="I47" s="87">
        <v>5.2</v>
      </c>
      <c r="J47" s="87">
        <v>1</v>
      </c>
      <c r="K47" s="86">
        <v>18682</v>
      </c>
      <c r="L47" s="86">
        <v>2868.5</v>
      </c>
      <c r="M47" s="87">
        <v>6.9</v>
      </c>
      <c r="N47" s="87">
        <v>1</v>
      </c>
      <c r="O47" s="86">
        <v>5317</v>
      </c>
      <c r="P47" s="86">
        <v>3825</v>
      </c>
      <c r="Q47" s="87">
        <v>1.7</v>
      </c>
      <c r="R47" s="87">
        <v>1.4</v>
      </c>
      <c r="S47" s="92">
        <f>K47-C47</f>
        <v>9816</v>
      </c>
      <c r="T47" s="92">
        <v>2892.8223160904877</v>
      </c>
      <c r="U47" s="93">
        <f>M47-E47</f>
        <v>2.85687823208048</v>
      </c>
      <c r="V47" s="136">
        <v>1.4103691205706879</v>
      </c>
      <c r="Z47"/>
    </row>
    <row r="48" spans="1:26" ht="15">
      <c r="A48" s="138" t="s">
        <v>29</v>
      </c>
      <c r="B48" s="90"/>
      <c r="C48" s="116" t="s">
        <v>532</v>
      </c>
      <c r="D48" s="116" t="s">
        <v>532</v>
      </c>
      <c r="E48" s="116" t="s">
        <v>532</v>
      </c>
      <c r="F48" s="116" t="s">
        <v>532</v>
      </c>
      <c r="G48" s="86">
        <v>76469</v>
      </c>
      <c r="H48" s="86">
        <v>4029.3</v>
      </c>
      <c r="I48" s="87">
        <v>3.6</v>
      </c>
      <c r="J48" s="87">
        <v>0.2</v>
      </c>
      <c r="K48" s="86">
        <v>99802</v>
      </c>
      <c r="L48" s="86">
        <v>4913</v>
      </c>
      <c r="M48" s="87">
        <v>4.4</v>
      </c>
      <c r="N48" s="87">
        <v>0.2</v>
      </c>
      <c r="O48" s="86">
        <v>23333</v>
      </c>
      <c r="P48" s="86">
        <v>6365.5</v>
      </c>
      <c r="Q48" s="87">
        <v>0.8</v>
      </c>
      <c r="R48" s="87">
        <v>0.3</v>
      </c>
      <c r="S48" s="119" t="s">
        <v>532</v>
      </c>
      <c r="T48" s="119" t="s">
        <v>532</v>
      </c>
      <c r="U48" s="119" t="s">
        <v>532</v>
      </c>
      <c r="V48" s="136" t="s">
        <v>532</v>
      </c>
      <c r="Z48"/>
    </row>
    <row r="49" spans="1:26" ht="15">
      <c r="A49" s="139" t="s">
        <v>486</v>
      </c>
      <c r="B49" s="90">
        <v>2971825</v>
      </c>
      <c r="C49" s="91">
        <v>91479</v>
      </c>
      <c r="D49" s="95">
        <v>1208.4621430690488</v>
      </c>
      <c r="E49" s="97">
        <f aca="true" t="shared" si="6" ref="E49:E55">(C49/B49)*100</f>
        <v>3.078209517720593</v>
      </c>
      <c r="F49" s="97">
        <v>0.040663973924071874</v>
      </c>
      <c r="G49" s="118" t="s">
        <v>532</v>
      </c>
      <c r="H49" s="118" t="s">
        <v>532</v>
      </c>
      <c r="I49" s="118" t="s">
        <v>532</v>
      </c>
      <c r="J49" s="118" t="s">
        <v>532</v>
      </c>
      <c r="K49" s="118" t="s">
        <v>532</v>
      </c>
      <c r="L49" s="118" t="s">
        <v>532</v>
      </c>
      <c r="M49" s="118" t="s">
        <v>532</v>
      </c>
      <c r="N49" s="118" t="s">
        <v>532</v>
      </c>
      <c r="O49" s="118" t="s">
        <v>532</v>
      </c>
      <c r="P49" s="118" t="s">
        <v>532</v>
      </c>
      <c r="Q49" s="118" t="s">
        <v>532</v>
      </c>
      <c r="R49" s="118" t="s">
        <v>532</v>
      </c>
      <c r="S49" s="118" t="s">
        <v>532</v>
      </c>
      <c r="T49" s="118" t="s">
        <v>532</v>
      </c>
      <c r="U49" s="118" t="s">
        <v>532</v>
      </c>
      <c r="V49" s="136" t="s">
        <v>532</v>
      </c>
      <c r="Z49"/>
    </row>
    <row r="50" spans="1:26" ht="15">
      <c r="A50" s="139" t="s">
        <v>456</v>
      </c>
      <c r="B50" s="90">
        <v>1921144</v>
      </c>
      <c r="C50" s="91">
        <v>57719</v>
      </c>
      <c r="D50" s="95">
        <v>960.2781124414155</v>
      </c>
      <c r="E50" s="97">
        <f t="shared" si="6"/>
        <v>3.0044077903582447</v>
      </c>
      <c r="F50" s="97">
        <v>0.04998470247110136</v>
      </c>
      <c r="G50" s="118" t="s">
        <v>532</v>
      </c>
      <c r="H50" s="118" t="s">
        <v>532</v>
      </c>
      <c r="I50" s="118" t="s">
        <v>532</v>
      </c>
      <c r="J50" s="118" t="s">
        <v>532</v>
      </c>
      <c r="K50" s="118" t="s">
        <v>532</v>
      </c>
      <c r="L50" s="118" t="s">
        <v>532</v>
      </c>
      <c r="M50" s="118" t="s">
        <v>532</v>
      </c>
      <c r="N50" s="118" t="s">
        <v>532</v>
      </c>
      <c r="O50" s="118" t="s">
        <v>532</v>
      </c>
      <c r="P50" s="118" t="s">
        <v>532</v>
      </c>
      <c r="Q50" s="118" t="s">
        <v>532</v>
      </c>
      <c r="R50" s="118" t="s">
        <v>532</v>
      </c>
      <c r="S50" s="118" t="s">
        <v>532</v>
      </c>
      <c r="T50" s="118" t="s">
        <v>532</v>
      </c>
      <c r="U50" s="118" t="s">
        <v>532</v>
      </c>
      <c r="V50" s="136" t="s">
        <v>532</v>
      </c>
      <c r="Z50"/>
    </row>
    <row r="51" spans="1:26" ht="15">
      <c r="A51" s="139" t="s">
        <v>459</v>
      </c>
      <c r="B51" s="90">
        <v>96172</v>
      </c>
      <c r="C51" s="91">
        <v>2545</v>
      </c>
      <c r="D51" s="95">
        <v>202.01413347093924</v>
      </c>
      <c r="E51" s="97">
        <f t="shared" si="6"/>
        <v>2.646300378488541</v>
      </c>
      <c r="F51" s="97">
        <v>0.21005504041814585</v>
      </c>
      <c r="G51" s="118" t="s">
        <v>532</v>
      </c>
      <c r="H51" s="118" t="s">
        <v>532</v>
      </c>
      <c r="I51" s="118" t="s">
        <v>532</v>
      </c>
      <c r="J51" s="118" t="s">
        <v>532</v>
      </c>
      <c r="K51" s="118" t="s">
        <v>532</v>
      </c>
      <c r="L51" s="118" t="s">
        <v>532</v>
      </c>
      <c r="M51" s="118" t="s">
        <v>532</v>
      </c>
      <c r="N51" s="118" t="s">
        <v>532</v>
      </c>
      <c r="O51" s="118" t="s">
        <v>532</v>
      </c>
      <c r="P51" s="118" t="s">
        <v>532</v>
      </c>
      <c r="Q51" s="118" t="s">
        <v>532</v>
      </c>
      <c r="R51" s="118" t="s">
        <v>532</v>
      </c>
      <c r="S51" s="118" t="s">
        <v>532</v>
      </c>
      <c r="T51" s="118" t="s">
        <v>532</v>
      </c>
      <c r="U51" s="118" t="s">
        <v>532</v>
      </c>
      <c r="V51" s="136" t="s">
        <v>532</v>
      </c>
      <c r="Z51"/>
    </row>
    <row r="52" spans="1:26" ht="15">
      <c r="A52" s="139" t="s">
        <v>473</v>
      </c>
      <c r="B52" s="90">
        <v>159393</v>
      </c>
      <c r="C52" s="91">
        <v>5947</v>
      </c>
      <c r="D52" s="95">
        <v>307.08157847913435</v>
      </c>
      <c r="E52" s="97">
        <f t="shared" si="6"/>
        <v>3.7310295935204176</v>
      </c>
      <c r="F52" s="97">
        <v>0.19265687858258163</v>
      </c>
      <c r="G52" s="118" t="s">
        <v>532</v>
      </c>
      <c r="H52" s="118" t="s">
        <v>532</v>
      </c>
      <c r="I52" s="118" t="s">
        <v>532</v>
      </c>
      <c r="J52" s="118" t="s">
        <v>532</v>
      </c>
      <c r="K52" s="118" t="s">
        <v>532</v>
      </c>
      <c r="L52" s="118" t="s">
        <v>532</v>
      </c>
      <c r="M52" s="118" t="s">
        <v>532</v>
      </c>
      <c r="N52" s="118" t="s">
        <v>532</v>
      </c>
      <c r="O52" s="118" t="s">
        <v>532</v>
      </c>
      <c r="P52" s="118" t="s">
        <v>532</v>
      </c>
      <c r="Q52" s="118" t="s">
        <v>532</v>
      </c>
      <c r="R52" s="118" t="s">
        <v>532</v>
      </c>
      <c r="S52" s="118" t="s">
        <v>532</v>
      </c>
      <c r="T52" s="118" t="s">
        <v>532</v>
      </c>
      <c r="U52" s="118" t="s">
        <v>532</v>
      </c>
      <c r="V52" s="136" t="s">
        <v>532</v>
      </c>
      <c r="Z52"/>
    </row>
    <row r="53" spans="1:26" ht="15">
      <c r="A53" s="139" t="s">
        <v>475</v>
      </c>
      <c r="B53" s="90">
        <v>126067</v>
      </c>
      <c r="C53" s="91">
        <v>3491</v>
      </c>
      <c r="D53" s="95">
        <v>236.44959223181166</v>
      </c>
      <c r="E53" s="97">
        <f t="shared" si="6"/>
        <v>2.7691624295017725</v>
      </c>
      <c r="F53" s="97">
        <v>0.18755867295312145</v>
      </c>
      <c r="G53" s="118" t="s">
        <v>532</v>
      </c>
      <c r="H53" s="118" t="s">
        <v>532</v>
      </c>
      <c r="I53" s="118" t="s">
        <v>532</v>
      </c>
      <c r="J53" s="118" t="s">
        <v>532</v>
      </c>
      <c r="K53" s="118" t="s">
        <v>532</v>
      </c>
      <c r="L53" s="118" t="s">
        <v>532</v>
      </c>
      <c r="M53" s="118" t="s">
        <v>532</v>
      </c>
      <c r="N53" s="118" t="s">
        <v>532</v>
      </c>
      <c r="O53" s="118" t="s">
        <v>532</v>
      </c>
      <c r="P53" s="118" t="s">
        <v>532</v>
      </c>
      <c r="Q53" s="118" t="s">
        <v>532</v>
      </c>
      <c r="R53" s="118" t="s">
        <v>532</v>
      </c>
      <c r="S53" s="118" t="s">
        <v>532</v>
      </c>
      <c r="T53" s="118" t="s">
        <v>532</v>
      </c>
      <c r="U53" s="118" t="s">
        <v>532</v>
      </c>
      <c r="V53" s="136" t="s">
        <v>532</v>
      </c>
      <c r="Z53"/>
    </row>
    <row r="54" spans="1:26" ht="15">
      <c r="A54" s="139" t="s">
        <v>481</v>
      </c>
      <c r="B54" s="90">
        <v>124526</v>
      </c>
      <c r="C54" s="91">
        <v>5443</v>
      </c>
      <c r="D54" s="95">
        <v>292.8030951557125</v>
      </c>
      <c r="E54" s="97">
        <f t="shared" si="6"/>
        <v>4.370974736199669</v>
      </c>
      <c r="F54" s="97">
        <v>0.23513410464940052</v>
      </c>
      <c r="G54" s="118" t="s">
        <v>532</v>
      </c>
      <c r="H54" s="118" t="s">
        <v>532</v>
      </c>
      <c r="I54" s="118" t="s">
        <v>532</v>
      </c>
      <c r="J54" s="118" t="s">
        <v>532</v>
      </c>
      <c r="K54" s="118" t="s">
        <v>532</v>
      </c>
      <c r="L54" s="118" t="s">
        <v>532</v>
      </c>
      <c r="M54" s="118" t="s">
        <v>532</v>
      </c>
      <c r="N54" s="118" t="s">
        <v>532</v>
      </c>
      <c r="O54" s="118" t="s">
        <v>532</v>
      </c>
      <c r="P54" s="118" t="s">
        <v>532</v>
      </c>
      <c r="Q54" s="118" t="s">
        <v>532</v>
      </c>
      <c r="R54" s="118" t="s">
        <v>532</v>
      </c>
      <c r="S54" s="118" t="s">
        <v>532</v>
      </c>
      <c r="T54" s="118" t="s">
        <v>532</v>
      </c>
      <c r="U54" s="118" t="s">
        <v>532</v>
      </c>
      <c r="V54" s="136" t="s">
        <v>532</v>
      </c>
      <c r="Z54"/>
    </row>
    <row r="55" spans="1:26" ht="15">
      <c r="A55" s="138" t="s">
        <v>345</v>
      </c>
      <c r="B55" s="90">
        <v>183723</v>
      </c>
      <c r="C55" s="91">
        <v>10146</v>
      </c>
      <c r="D55" s="95">
        <v>397.3501537090608</v>
      </c>
      <c r="E55" s="97">
        <f t="shared" si="6"/>
        <v>5.522444114237194</v>
      </c>
      <c r="F55" s="97">
        <v>0.21627676105281368</v>
      </c>
      <c r="G55" s="86">
        <v>13481</v>
      </c>
      <c r="H55" s="86">
        <v>1834.4</v>
      </c>
      <c r="I55" s="87">
        <v>9.6</v>
      </c>
      <c r="J55" s="87">
        <v>1.3</v>
      </c>
      <c r="K55" s="86">
        <v>16437</v>
      </c>
      <c r="L55" s="86">
        <v>2052.6</v>
      </c>
      <c r="M55" s="87">
        <v>10.9</v>
      </c>
      <c r="N55" s="87">
        <v>1.3</v>
      </c>
      <c r="O55" s="86">
        <v>2956</v>
      </c>
      <c r="P55" s="86">
        <v>2757.5</v>
      </c>
      <c r="Q55" s="87">
        <v>1.3</v>
      </c>
      <c r="R55" s="87">
        <v>1.9</v>
      </c>
      <c r="S55" s="92">
        <f>K55-C55</f>
        <v>6291</v>
      </c>
      <c r="T55" s="92">
        <v>2090.706556323152</v>
      </c>
      <c r="U55" s="93">
        <f>M55-E55</f>
        <v>5.377555885762806</v>
      </c>
      <c r="V55" s="136">
        <v>1.912269760617339</v>
      </c>
      <c r="Z55"/>
    </row>
    <row r="56" spans="1:26" ht="15">
      <c r="A56" s="138" t="s">
        <v>310</v>
      </c>
      <c r="B56" s="94"/>
      <c r="C56" s="116" t="s">
        <v>532</v>
      </c>
      <c r="D56" s="116" t="s">
        <v>532</v>
      </c>
      <c r="E56" s="116" t="s">
        <v>532</v>
      </c>
      <c r="F56" s="116" t="s">
        <v>532</v>
      </c>
      <c r="G56" s="86">
        <v>906</v>
      </c>
      <c r="H56" s="86">
        <v>431.2</v>
      </c>
      <c r="I56" s="87">
        <v>1.8</v>
      </c>
      <c r="J56" s="87">
        <v>0.8</v>
      </c>
      <c r="K56" s="86">
        <v>1742</v>
      </c>
      <c r="L56" s="86">
        <v>724</v>
      </c>
      <c r="M56" s="87">
        <v>3.1</v>
      </c>
      <c r="N56" s="87">
        <v>1.3</v>
      </c>
      <c r="O56" s="86">
        <v>836</v>
      </c>
      <c r="P56" s="86">
        <v>844.5</v>
      </c>
      <c r="Q56" s="87">
        <v>1.4</v>
      </c>
      <c r="R56" s="87">
        <v>1.5</v>
      </c>
      <c r="S56" s="119" t="s">
        <v>532</v>
      </c>
      <c r="T56" s="119" t="s">
        <v>532</v>
      </c>
      <c r="U56" s="119" t="s">
        <v>532</v>
      </c>
      <c r="V56" s="136" t="s">
        <v>532</v>
      </c>
      <c r="Z56"/>
    </row>
    <row r="57" spans="1:26" ht="15">
      <c r="A57" s="138" t="s">
        <v>346</v>
      </c>
      <c r="B57" s="90">
        <v>82584</v>
      </c>
      <c r="C57" s="91">
        <v>4741</v>
      </c>
      <c r="D57" s="95">
        <v>271.3053978395774</v>
      </c>
      <c r="E57" s="97">
        <f>(C57/B57)*100</f>
        <v>5.740821466627918</v>
      </c>
      <c r="F57" s="97">
        <v>0.32852053404966747</v>
      </c>
      <c r="G57" s="86">
        <v>3433</v>
      </c>
      <c r="H57" s="86">
        <v>854.3</v>
      </c>
      <c r="I57" s="87">
        <v>3.5</v>
      </c>
      <c r="J57" s="87">
        <v>0.9</v>
      </c>
      <c r="K57" s="86">
        <v>6022</v>
      </c>
      <c r="L57" s="86">
        <v>1182.1</v>
      </c>
      <c r="M57" s="87">
        <v>5.8</v>
      </c>
      <c r="N57" s="87">
        <v>1.1</v>
      </c>
      <c r="O57" s="86">
        <v>2589</v>
      </c>
      <c r="P57" s="86">
        <v>1461.4</v>
      </c>
      <c r="Q57" s="87">
        <v>2.4</v>
      </c>
      <c r="R57" s="87">
        <v>1.4</v>
      </c>
      <c r="S57" s="92">
        <f>K57-C57</f>
        <v>1281</v>
      </c>
      <c r="T57" s="92">
        <v>1212.834295729178</v>
      </c>
      <c r="U57" s="93">
        <f>M57-E57</f>
        <v>0.05917853337208179</v>
      </c>
      <c r="V57" s="136">
        <v>1.4380284215870973</v>
      </c>
      <c r="Z57"/>
    </row>
    <row r="58" spans="1:26" ht="15">
      <c r="A58" s="138" t="s">
        <v>31</v>
      </c>
      <c r="B58" s="90"/>
      <c r="C58" s="116" t="s">
        <v>532</v>
      </c>
      <c r="D58" s="116" t="s">
        <v>532</v>
      </c>
      <c r="E58" s="116" t="s">
        <v>532</v>
      </c>
      <c r="F58" s="116" t="s">
        <v>532</v>
      </c>
      <c r="G58" s="86">
        <v>17788</v>
      </c>
      <c r="H58" s="86">
        <v>2146.1</v>
      </c>
      <c r="I58" s="87">
        <v>4.2</v>
      </c>
      <c r="J58" s="87">
        <v>0.5</v>
      </c>
      <c r="K58" s="86">
        <v>20847</v>
      </c>
      <c r="L58" s="86">
        <v>2240</v>
      </c>
      <c r="M58" s="87">
        <v>4.9</v>
      </c>
      <c r="N58" s="87">
        <v>0.5</v>
      </c>
      <c r="O58" s="86">
        <v>3059</v>
      </c>
      <c r="P58" s="86">
        <v>3107</v>
      </c>
      <c r="Q58" s="87">
        <v>0.7</v>
      </c>
      <c r="R58" s="87">
        <v>0.7</v>
      </c>
      <c r="S58" s="119" t="s">
        <v>532</v>
      </c>
      <c r="T58" s="119" t="s">
        <v>532</v>
      </c>
      <c r="U58" s="119" t="s">
        <v>532</v>
      </c>
      <c r="V58" s="136" t="s">
        <v>532</v>
      </c>
      <c r="Z58"/>
    </row>
    <row r="59" spans="1:26" ht="15">
      <c r="A59" s="139" t="s">
        <v>458</v>
      </c>
      <c r="B59" s="90">
        <v>190717</v>
      </c>
      <c r="C59" s="91">
        <v>5874</v>
      </c>
      <c r="D59" s="95">
        <v>306.22130543524685</v>
      </c>
      <c r="E59" s="97">
        <f>(C59/B59)*100</f>
        <v>3.07995616541787</v>
      </c>
      <c r="F59" s="97">
        <v>0.16056319333632915</v>
      </c>
      <c r="G59" s="118" t="s">
        <v>532</v>
      </c>
      <c r="H59" s="118" t="s">
        <v>532</v>
      </c>
      <c r="I59" s="118" t="s">
        <v>532</v>
      </c>
      <c r="J59" s="118" t="s">
        <v>532</v>
      </c>
      <c r="K59" s="118" t="s">
        <v>532</v>
      </c>
      <c r="L59" s="118" t="s">
        <v>532</v>
      </c>
      <c r="M59" s="118" t="s">
        <v>532</v>
      </c>
      <c r="N59" s="118" t="s">
        <v>532</v>
      </c>
      <c r="O59" s="118" t="s">
        <v>532</v>
      </c>
      <c r="P59" s="118" t="s">
        <v>532</v>
      </c>
      <c r="Q59" s="118" t="s">
        <v>532</v>
      </c>
      <c r="R59" s="118" t="s">
        <v>532</v>
      </c>
      <c r="S59" s="118" t="s">
        <v>532</v>
      </c>
      <c r="T59" s="118" t="s">
        <v>532</v>
      </c>
      <c r="U59" s="118" t="s">
        <v>532</v>
      </c>
      <c r="V59" s="136" t="s">
        <v>532</v>
      </c>
      <c r="Z59"/>
    </row>
    <row r="60" spans="1:26" ht="15">
      <c r="A60" s="139" t="s">
        <v>482</v>
      </c>
      <c r="B60" s="90">
        <v>212388</v>
      </c>
      <c r="C60" s="91">
        <v>10071</v>
      </c>
      <c r="D60" s="95">
        <v>397.51098088783664</v>
      </c>
      <c r="E60" s="97">
        <f>(C60/B60)*100</f>
        <v>4.741793321656591</v>
      </c>
      <c r="F60" s="97">
        <v>0.1871626367251618</v>
      </c>
      <c r="G60" s="118" t="s">
        <v>532</v>
      </c>
      <c r="H60" s="118" t="s">
        <v>532</v>
      </c>
      <c r="I60" s="118" t="s">
        <v>532</v>
      </c>
      <c r="J60" s="118" t="s">
        <v>532</v>
      </c>
      <c r="K60" s="118" t="s">
        <v>532</v>
      </c>
      <c r="L60" s="118" t="s">
        <v>532</v>
      </c>
      <c r="M60" s="118" t="s">
        <v>532</v>
      </c>
      <c r="N60" s="118" t="s">
        <v>532</v>
      </c>
      <c r="O60" s="118" t="s">
        <v>532</v>
      </c>
      <c r="P60" s="118" t="s">
        <v>532</v>
      </c>
      <c r="Q60" s="118" t="s">
        <v>532</v>
      </c>
      <c r="R60" s="118" t="s">
        <v>532</v>
      </c>
      <c r="S60" s="118" t="s">
        <v>532</v>
      </c>
      <c r="T60" s="118" t="s">
        <v>532</v>
      </c>
      <c r="U60" s="118" t="s">
        <v>532</v>
      </c>
      <c r="V60" s="136" t="s">
        <v>532</v>
      </c>
      <c r="Z60"/>
    </row>
    <row r="61" spans="1:26" ht="15">
      <c r="A61" s="139" t="s">
        <v>464</v>
      </c>
      <c r="B61" s="90">
        <v>99775</v>
      </c>
      <c r="C61" s="91">
        <v>5121</v>
      </c>
      <c r="D61" s="95">
        <v>282.8769996804104</v>
      </c>
      <c r="E61" s="97">
        <f>(C61/B61)*100</f>
        <v>5.132548233525433</v>
      </c>
      <c r="F61" s="97">
        <v>0.28351490822391434</v>
      </c>
      <c r="G61" s="118" t="s">
        <v>532</v>
      </c>
      <c r="H61" s="118" t="s">
        <v>532</v>
      </c>
      <c r="I61" s="118" t="s">
        <v>532</v>
      </c>
      <c r="J61" s="118" t="s">
        <v>532</v>
      </c>
      <c r="K61" s="118" t="s">
        <v>532</v>
      </c>
      <c r="L61" s="118" t="s">
        <v>532</v>
      </c>
      <c r="M61" s="118" t="s">
        <v>532</v>
      </c>
      <c r="N61" s="118" t="s">
        <v>532</v>
      </c>
      <c r="O61" s="118" t="s">
        <v>532</v>
      </c>
      <c r="P61" s="118" t="s">
        <v>532</v>
      </c>
      <c r="Q61" s="118" t="s">
        <v>532</v>
      </c>
      <c r="R61" s="118" t="s">
        <v>532</v>
      </c>
      <c r="S61" s="118" t="s">
        <v>532</v>
      </c>
      <c r="T61" s="118" t="s">
        <v>532</v>
      </c>
      <c r="U61" s="118" t="s">
        <v>532</v>
      </c>
      <c r="V61" s="136" t="s">
        <v>532</v>
      </c>
      <c r="Z61"/>
    </row>
    <row r="62" spans="1:26" ht="15">
      <c r="A62" s="138" t="s">
        <v>347</v>
      </c>
      <c r="B62" s="90">
        <v>105695</v>
      </c>
      <c r="C62" s="91">
        <v>2697</v>
      </c>
      <c r="D62" s="95">
        <v>208.0603281337338</v>
      </c>
      <c r="E62" s="97">
        <f>(C62/B62)*100</f>
        <v>2.5516817257202327</v>
      </c>
      <c r="F62" s="97">
        <v>0.1968497356863937</v>
      </c>
      <c r="G62" s="86">
        <v>1808</v>
      </c>
      <c r="H62" s="86">
        <v>685.4</v>
      </c>
      <c r="I62" s="87">
        <v>1.5</v>
      </c>
      <c r="J62" s="87">
        <v>0.6</v>
      </c>
      <c r="K62" s="86">
        <v>4303</v>
      </c>
      <c r="L62" s="86">
        <v>1115.6</v>
      </c>
      <c r="M62" s="87">
        <v>3.1</v>
      </c>
      <c r="N62" s="87">
        <v>0.8</v>
      </c>
      <c r="O62" s="86">
        <v>2495</v>
      </c>
      <c r="P62" s="86">
        <v>1312.2</v>
      </c>
      <c r="Q62" s="87">
        <v>1.6</v>
      </c>
      <c r="R62" s="87">
        <v>1</v>
      </c>
      <c r="S62" s="92">
        <f>K62-C62</f>
        <v>1606</v>
      </c>
      <c r="T62" s="92">
        <v>1134.8358736588814</v>
      </c>
      <c r="U62" s="93">
        <f>M62-E62</f>
        <v>0.5483182742797674</v>
      </c>
      <c r="V62" s="136">
        <v>1.019190766461217</v>
      </c>
      <c r="Z62"/>
    </row>
    <row r="63" spans="1:26" ht="15">
      <c r="A63" s="138" t="s">
        <v>311</v>
      </c>
      <c r="B63" s="90"/>
      <c r="C63" s="116" t="s">
        <v>532</v>
      </c>
      <c r="D63" s="116" t="s">
        <v>532</v>
      </c>
      <c r="E63" s="116" t="s">
        <v>532</v>
      </c>
      <c r="F63" s="116" t="s">
        <v>532</v>
      </c>
      <c r="G63" s="86">
        <v>698</v>
      </c>
      <c r="H63" s="86">
        <v>363.3</v>
      </c>
      <c r="I63" s="87">
        <v>1.6</v>
      </c>
      <c r="J63" s="87">
        <v>0.9</v>
      </c>
      <c r="K63" s="86">
        <v>2092</v>
      </c>
      <c r="L63" s="86">
        <v>1085</v>
      </c>
      <c r="M63" s="87">
        <v>4.7</v>
      </c>
      <c r="N63" s="87">
        <v>2.4</v>
      </c>
      <c r="O63" s="86">
        <v>1394</v>
      </c>
      <c r="P63" s="86">
        <v>1147.3</v>
      </c>
      <c r="Q63" s="87">
        <v>3.1</v>
      </c>
      <c r="R63" s="87">
        <v>2.5</v>
      </c>
      <c r="S63" s="119" t="s">
        <v>532</v>
      </c>
      <c r="T63" s="119" t="s">
        <v>532</v>
      </c>
      <c r="U63" s="119" t="s">
        <v>532</v>
      </c>
      <c r="V63" s="136" t="s">
        <v>532</v>
      </c>
      <c r="Z63"/>
    </row>
    <row r="64" spans="1:26" ht="15">
      <c r="A64" s="138" t="s">
        <v>32</v>
      </c>
      <c r="B64" s="90">
        <v>526998</v>
      </c>
      <c r="C64" s="91">
        <v>10880</v>
      </c>
      <c r="D64" s="95">
        <v>418.9344727857147</v>
      </c>
      <c r="E64" s="97">
        <f>(C64/B64)*100</f>
        <v>2.0645239640378144</v>
      </c>
      <c r="F64" s="97">
        <v>0.07949450904665951</v>
      </c>
      <c r="G64" s="86">
        <v>13194</v>
      </c>
      <c r="H64" s="86">
        <v>2381.4</v>
      </c>
      <c r="I64" s="87">
        <v>2.6</v>
      </c>
      <c r="J64" s="87">
        <v>0.5</v>
      </c>
      <c r="K64" s="86">
        <v>11761</v>
      </c>
      <c r="L64" s="86">
        <v>1690.3</v>
      </c>
      <c r="M64" s="87">
        <v>2.3</v>
      </c>
      <c r="N64" s="87">
        <v>0.3</v>
      </c>
      <c r="O64" s="88">
        <v>-1433</v>
      </c>
      <c r="P64" s="86">
        <v>2923.3</v>
      </c>
      <c r="Q64" s="89">
        <v>-0.3</v>
      </c>
      <c r="R64" s="87">
        <v>0.6</v>
      </c>
      <c r="S64" s="92">
        <f>K64-C64</f>
        <v>881</v>
      </c>
      <c r="T64" s="92">
        <v>1741.4419836699253</v>
      </c>
      <c r="U64" s="93">
        <f>M64-E64</f>
        <v>0.23547603596218547</v>
      </c>
      <c r="V64" s="136">
        <v>0.6052432378544756</v>
      </c>
      <c r="Z64"/>
    </row>
    <row r="65" spans="1:26" ht="15">
      <c r="A65" s="138" t="s">
        <v>431</v>
      </c>
      <c r="B65" s="90"/>
      <c r="C65" s="116" t="s">
        <v>532</v>
      </c>
      <c r="D65" s="116" t="s">
        <v>532</v>
      </c>
      <c r="E65" s="116" t="s">
        <v>532</v>
      </c>
      <c r="F65" s="116" t="s">
        <v>532</v>
      </c>
      <c r="G65" s="86">
        <v>917</v>
      </c>
      <c r="H65" s="86">
        <v>370.3</v>
      </c>
      <c r="I65" s="87">
        <v>1.4</v>
      </c>
      <c r="J65" s="87">
        <v>0.6</v>
      </c>
      <c r="K65" s="86">
        <v>2661</v>
      </c>
      <c r="L65" s="86">
        <v>987.1</v>
      </c>
      <c r="M65" s="87">
        <v>4.1</v>
      </c>
      <c r="N65" s="87">
        <v>1.5</v>
      </c>
      <c r="O65" s="86">
        <v>1744</v>
      </c>
      <c r="P65" s="86">
        <v>1057.1</v>
      </c>
      <c r="Q65" s="87">
        <v>2.6</v>
      </c>
      <c r="R65" s="87">
        <v>1.6</v>
      </c>
      <c r="S65" s="119" t="s">
        <v>532</v>
      </c>
      <c r="T65" s="119" t="s">
        <v>532</v>
      </c>
      <c r="U65" s="119" t="s">
        <v>532</v>
      </c>
      <c r="V65" s="136" t="s">
        <v>532</v>
      </c>
      <c r="Z65"/>
    </row>
    <row r="66" spans="1:26" ht="15">
      <c r="A66" s="138" t="s">
        <v>348</v>
      </c>
      <c r="B66" s="90">
        <v>104965</v>
      </c>
      <c r="C66" s="91">
        <v>3712</v>
      </c>
      <c r="D66" s="95">
        <v>242.85514581668866</v>
      </c>
      <c r="E66" s="97">
        <f>(C66/B66)*100</f>
        <v>3.5364169008717194</v>
      </c>
      <c r="F66" s="97">
        <v>0.2313677376427273</v>
      </c>
      <c r="G66" s="86">
        <v>4868</v>
      </c>
      <c r="H66" s="86">
        <v>925.5</v>
      </c>
      <c r="I66" s="87">
        <v>4.7</v>
      </c>
      <c r="J66" s="87">
        <v>0.9</v>
      </c>
      <c r="K66" s="86">
        <v>7936</v>
      </c>
      <c r="L66" s="86">
        <v>1462.6</v>
      </c>
      <c r="M66" s="87">
        <v>7.1</v>
      </c>
      <c r="N66" s="87">
        <v>1.3</v>
      </c>
      <c r="O66" s="86">
        <v>3068</v>
      </c>
      <c r="P66" s="86">
        <v>1734.6</v>
      </c>
      <c r="Q66" s="87">
        <v>2.4</v>
      </c>
      <c r="R66" s="87">
        <v>1.6</v>
      </c>
      <c r="S66" s="92">
        <f>K66-C66</f>
        <v>4224</v>
      </c>
      <c r="T66" s="92">
        <v>1482.6251656604393</v>
      </c>
      <c r="U66" s="93">
        <f>M66-E66</f>
        <v>3.56358309912828</v>
      </c>
      <c r="V66" s="136">
        <v>1.6166418991297715</v>
      </c>
      <c r="Z66"/>
    </row>
    <row r="67" spans="1:26" ht="15">
      <c r="A67" s="138" t="s">
        <v>33</v>
      </c>
      <c r="B67" s="90">
        <v>179521</v>
      </c>
      <c r="C67" s="91">
        <v>4559</v>
      </c>
      <c r="D67" s="95">
        <v>270.527030558044</v>
      </c>
      <c r="E67" s="97">
        <f>(C67/B67)*100</f>
        <v>2.539535764618067</v>
      </c>
      <c r="F67" s="97">
        <v>0.15069380772056973</v>
      </c>
      <c r="G67" s="86">
        <v>4568</v>
      </c>
      <c r="H67" s="86">
        <v>916.1</v>
      </c>
      <c r="I67" s="87">
        <v>2.4</v>
      </c>
      <c r="J67" s="87">
        <v>0.5</v>
      </c>
      <c r="K67" s="86">
        <v>5985</v>
      </c>
      <c r="L67" s="86">
        <v>1267.1</v>
      </c>
      <c r="M67" s="87">
        <v>3.4</v>
      </c>
      <c r="N67" s="87">
        <v>0.7</v>
      </c>
      <c r="O67" s="86">
        <v>1417</v>
      </c>
      <c r="P67" s="86">
        <v>1566.7</v>
      </c>
      <c r="Q67" s="87">
        <v>1</v>
      </c>
      <c r="R67" s="87">
        <v>0.9</v>
      </c>
      <c r="S67" s="92">
        <f>K67-C67</f>
        <v>1426</v>
      </c>
      <c r="T67" s="92">
        <v>1295.6570859075919</v>
      </c>
      <c r="U67" s="93">
        <f>M67-E67</f>
        <v>0.860464235381933</v>
      </c>
      <c r="V67" s="136">
        <v>0.9125286974585095</v>
      </c>
      <c r="Z67"/>
    </row>
    <row r="68" spans="1:26" ht="15">
      <c r="A68" s="138" t="s">
        <v>349</v>
      </c>
      <c r="B68" s="90">
        <v>175396</v>
      </c>
      <c r="C68" s="91">
        <v>6312</v>
      </c>
      <c r="D68" s="95">
        <v>316.58223507477294</v>
      </c>
      <c r="E68" s="97">
        <f>(C68/B68)*100</f>
        <v>3.5987137677027983</v>
      </c>
      <c r="F68" s="97">
        <v>0.18049569834817947</v>
      </c>
      <c r="G68" s="86">
        <v>8419</v>
      </c>
      <c r="H68" s="86">
        <v>1303.1</v>
      </c>
      <c r="I68" s="87">
        <v>3.6</v>
      </c>
      <c r="J68" s="87">
        <v>0.6</v>
      </c>
      <c r="K68" s="86">
        <v>14671</v>
      </c>
      <c r="L68" s="86">
        <v>2457.7</v>
      </c>
      <c r="M68" s="87">
        <v>6.4</v>
      </c>
      <c r="N68" s="87">
        <v>1</v>
      </c>
      <c r="O68" s="86">
        <v>6252</v>
      </c>
      <c r="P68" s="86">
        <v>2788.4</v>
      </c>
      <c r="Q68" s="87">
        <v>2.8</v>
      </c>
      <c r="R68" s="87">
        <v>1.2</v>
      </c>
      <c r="S68" s="92">
        <f>K68-C68</f>
        <v>8359</v>
      </c>
      <c r="T68" s="92">
        <v>2478.005972867083</v>
      </c>
      <c r="U68" s="93">
        <f>M68-E68</f>
        <v>2.801286232297202</v>
      </c>
      <c r="V68" s="136">
        <v>1.213498536102206</v>
      </c>
      <c r="Z68"/>
    </row>
    <row r="69" spans="1:26" ht="15">
      <c r="A69" s="138" t="s">
        <v>432</v>
      </c>
      <c r="B69" s="90"/>
      <c r="C69" s="116" t="s">
        <v>532</v>
      </c>
      <c r="D69" s="116" t="s">
        <v>532</v>
      </c>
      <c r="E69" s="116" t="s">
        <v>532</v>
      </c>
      <c r="F69" s="116" t="s">
        <v>532</v>
      </c>
      <c r="G69" s="86">
        <v>1670</v>
      </c>
      <c r="H69" s="86">
        <v>659.7</v>
      </c>
      <c r="I69" s="87">
        <v>3.9</v>
      </c>
      <c r="J69" s="87">
        <v>1.5</v>
      </c>
      <c r="K69" s="86">
        <v>558</v>
      </c>
      <c r="L69" s="86">
        <v>296</v>
      </c>
      <c r="M69" s="87">
        <v>1.3</v>
      </c>
      <c r="N69" s="87">
        <v>0.7</v>
      </c>
      <c r="O69" s="88">
        <v>-1112</v>
      </c>
      <c r="P69" s="86">
        <v>723.4</v>
      </c>
      <c r="Q69" s="89">
        <v>-2.6</v>
      </c>
      <c r="R69" s="87">
        <v>1.7</v>
      </c>
      <c r="S69" s="119" t="s">
        <v>532</v>
      </c>
      <c r="T69" s="119" t="s">
        <v>532</v>
      </c>
      <c r="U69" s="119" t="s">
        <v>532</v>
      </c>
      <c r="V69" s="136" t="s">
        <v>532</v>
      </c>
      <c r="Z69"/>
    </row>
    <row r="70" spans="1:26" ht="15">
      <c r="A70" s="138" t="s">
        <v>312</v>
      </c>
      <c r="B70" s="90"/>
      <c r="C70" s="116" t="s">
        <v>532</v>
      </c>
      <c r="D70" s="116" t="s">
        <v>532</v>
      </c>
      <c r="E70" s="116" t="s">
        <v>532</v>
      </c>
      <c r="F70" s="116" t="s">
        <v>532</v>
      </c>
      <c r="G70" s="86">
        <v>684</v>
      </c>
      <c r="H70" s="86">
        <v>458.7</v>
      </c>
      <c r="I70" s="87">
        <v>3</v>
      </c>
      <c r="J70" s="87">
        <v>2.1</v>
      </c>
      <c r="K70" s="86">
        <v>320</v>
      </c>
      <c r="L70" s="86">
        <v>270.6</v>
      </c>
      <c r="M70" s="87">
        <v>1.4</v>
      </c>
      <c r="N70" s="87">
        <v>1.2</v>
      </c>
      <c r="O70" s="88">
        <v>-364</v>
      </c>
      <c r="P70" s="86">
        <v>533</v>
      </c>
      <c r="Q70" s="89">
        <v>-1.6</v>
      </c>
      <c r="R70" s="87">
        <v>2.4</v>
      </c>
      <c r="S70" s="119" t="s">
        <v>532</v>
      </c>
      <c r="T70" s="119" t="s">
        <v>532</v>
      </c>
      <c r="U70" s="119" t="s">
        <v>532</v>
      </c>
      <c r="V70" s="136" t="s">
        <v>532</v>
      </c>
      <c r="Z70"/>
    </row>
    <row r="71" spans="1:26" ht="15">
      <c r="A71" s="138" t="s">
        <v>36</v>
      </c>
      <c r="B71" s="90">
        <v>32404</v>
      </c>
      <c r="C71" s="91">
        <v>1062</v>
      </c>
      <c r="D71" s="95">
        <v>130.07323193178613</v>
      </c>
      <c r="E71" s="97">
        <f aca="true" t="shared" si="7" ref="E71:E79">(C71/B71)*100</f>
        <v>3.2773731638069377</v>
      </c>
      <c r="F71" s="97">
        <v>0.40141103546409745</v>
      </c>
      <c r="G71" s="86">
        <v>1382</v>
      </c>
      <c r="H71" s="86">
        <v>513.2</v>
      </c>
      <c r="I71" s="87">
        <v>3.9</v>
      </c>
      <c r="J71" s="87">
        <v>1.4</v>
      </c>
      <c r="K71" s="86">
        <v>938</v>
      </c>
      <c r="L71" s="86">
        <v>507.6</v>
      </c>
      <c r="M71" s="87">
        <v>2.4</v>
      </c>
      <c r="N71" s="87">
        <v>1.3</v>
      </c>
      <c r="O71" s="88">
        <v>-444</v>
      </c>
      <c r="P71" s="86">
        <v>722.9</v>
      </c>
      <c r="Q71" s="89">
        <v>-1.4</v>
      </c>
      <c r="R71" s="87">
        <v>1.9</v>
      </c>
      <c r="S71" s="92">
        <f aca="true" t="shared" si="8" ref="S71:S79">K71-C71</f>
        <v>-124</v>
      </c>
      <c r="T71" s="92">
        <v>524.0007687639211</v>
      </c>
      <c r="U71" s="93">
        <f aca="true" t="shared" si="9" ref="U71:U79">M71-E71</f>
        <v>-0.8773731638069378</v>
      </c>
      <c r="V71" s="136">
        <v>1.9419399628702116</v>
      </c>
      <c r="Z71"/>
    </row>
    <row r="72" spans="1:26" ht="15">
      <c r="A72" s="138" t="s">
        <v>37</v>
      </c>
      <c r="B72" s="90">
        <v>114659</v>
      </c>
      <c r="C72" s="91">
        <v>2998</v>
      </c>
      <c r="D72" s="95">
        <v>219.29267608107037</v>
      </c>
      <c r="E72" s="97">
        <f t="shared" si="7"/>
        <v>2.6147097044279124</v>
      </c>
      <c r="F72" s="97">
        <v>0.19125640035328267</v>
      </c>
      <c r="G72" s="86">
        <v>3748</v>
      </c>
      <c r="H72" s="86">
        <v>693.3</v>
      </c>
      <c r="I72" s="87">
        <v>3</v>
      </c>
      <c r="J72" s="87">
        <v>0.6</v>
      </c>
      <c r="K72" s="86">
        <v>6148</v>
      </c>
      <c r="L72" s="86">
        <v>1120.7</v>
      </c>
      <c r="M72" s="87">
        <v>4.6</v>
      </c>
      <c r="N72" s="87">
        <v>0.9</v>
      </c>
      <c r="O72" s="86">
        <v>2400</v>
      </c>
      <c r="P72" s="86">
        <v>1320.7</v>
      </c>
      <c r="Q72" s="87">
        <v>1.6</v>
      </c>
      <c r="R72" s="87">
        <v>1</v>
      </c>
      <c r="S72" s="92">
        <f t="shared" si="8"/>
        <v>3150</v>
      </c>
      <c r="T72" s="92">
        <v>1141.9534875741645</v>
      </c>
      <c r="U72" s="93">
        <f t="shared" si="9"/>
        <v>1.9852902955720872</v>
      </c>
      <c r="V72" s="136">
        <v>1.0181252431189864</v>
      </c>
      <c r="Z72"/>
    </row>
    <row r="73" spans="1:26" ht="15">
      <c r="A73" s="138" t="s">
        <v>38</v>
      </c>
      <c r="B73" s="90">
        <v>100915</v>
      </c>
      <c r="C73" s="91">
        <v>3338</v>
      </c>
      <c r="D73" s="95">
        <v>230.5688674095723</v>
      </c>
      <c r="E73" s="97">
        <f t="shared" si="7"/>
        <v>3.3077342317792198</v>
      </c>
      <c r="F73" s="97">
        <v>0.22847829104649683</v>
      </c>
      <c r="G73" s="86">
        <v>2641</v>
      </c>
      <c r="H73" s="86">
        <v>632.1</v>
      </c>
      <c r="I73" s="87">
        <v>2.6</v>
      </c>
      <c r="J73" s="87">
        <v>0.6</v>
      </c>
      <c r="K73" s="86">
        <v>5150</v>
      </c>
      <c r="L73" s="86">
        <v>1034.7</v>
      </c>
      <c r="M73" s="87">
        <v>4.7</v>
      </c>
      <c r="N73" s="87">
        <v>0.9</v>
      </c>
      <c r="O73" s="86">
        <v>2509</v>
      </c>
      <c r="P73" s="86">
        <v>1215.2</v>
      </c>
      <c r="Q73" s="87">
        <v>2.1</v>
      </c>
      <c r="R73" s="87">
        <v>1.1</v>
      </c>
      <c r="S73" s="92">
        <f t="shared" si="8"/>
        <v>1812</v>
      </c>
      <c r="T73" s="92">
        <v>1060.078342679697</v>
      </c>
      <c r="U73" s="93">
        <f t="shared" si="9"/>
        <v>1.3922657682207804</v>
      </c>
      <c r="V73" s="136">
        <v>1.1234777832603224</v>
      </c>
      <c r="Z73"/>
    </row>
    <row r="74" spans="1:26" ht="15">
      <c r="A74" s="138" t="s">
        <v>39</v>
      </c>
      <c r="B74" s="90">
        <v>125966</v>
      </c>
      <c r="C74" s="91">
        <v>2655</v>
      </c>
      <c r="D74" s="95">
        <v>206.90364170633876</v>
      </c>
      <c r="E74" s="97">
        <f t="shared" si="7"/>
        <v>2.107711604718734</v>
      </c>
      <c r="F74" s="97">
        <v>0.16425356183917786</v>
      </c>
      <c r="G74" s="86">
        <v>4172</v>
      </c>
      <c r="H74" s="86">
        <v>1349.5</v>
      </c>
      <c r="I74" s="87">
        <v>3.3</v>
      </c>
      <c r="J74" s="87">
        <v>1.1</v>
      </c>
      <c r="K74" s="86">
        <v>2081</v>
      </c>
      <c r="L74" s="86">
        <v>719.1</v>
      </c>
      <c r="M74" s="87">
        <v>1.7</v>
      </c>
      <c r="N74" s="87">
        <v>0.6</v>
      </c>
      <c r="O74" s="88">
        <v>-2091</v>
      </c>
      <c r="P74" s="86">
        <v>1530.2</v>
      </c>
      <c r="Q74" s="89">
        <v>-1.7</v>
      </c>
      <c r="R74" s="87">
        <v>1.2</v>
      </c>
      <c r="S74" s="92">
        <f t="shared" si="8"/>
        <v>-574</v>
      </c>
      <c r="T74" s="92">
        <v>748.273965170074</v>
      </c>
      <c r="U74" s="93">
        <f t="shared" si="9"/>
        <v>-0.4077116047187339</v>
      </c>
      <c r="V74" s="136">
        <v>1.2111891811673585</v>
      </c>
      <c r="Z74"/>
    </row>
    <row r="75" spans="1:26" ht="15">
      <c r="A75" s="138" t="s">
        <v>350</v>
      </c>
      <c r="B75" s="90">
        <v>246159</v>
      </c>
      <c r="C75" s="91">
        <v>5574</v>
      </c>
      <c r="D75" s="95">
        <v>299.5515198756399</v>
      </c>
      <c r="E75" s="97">
        <f t="shared" si="7"/>
        <v>2.2643900893325046</v>
      </c>
      <c r="F75" s="97">
        <v>0.12169025705972153</v>
      </c>
      <c r="G75" s="86">
        <v>6730</v>
      </c>
      <c r="H75" s="86">
        <v>1490</v>
      </c>
      <c r="I75" s="87">
        <v>2.5</v>
      </c>
      <c r="J75" s="87">
        <v>0.6</v>
      </c>
      <c r="K75" s="86">
        <v>11619</v>
      </c>
      <c r="L75" s="86">
        <v>2060.8</v>
      </c>
      <c r="M75" s="87">
        <v>3.9</v>
      </c>
      <c r="N75" s="87">
        <v>0.7</v>
      </c>
      <c r="O75" s="86">
        <v>4889</v>
      </c>
      <c r="P75" s="86">
        <v>2548.1</v>
      </c>
      <c r="Q75" s="87">
        <v>1.4</v>
      </c>
      <c r="R75" s="87">
        <v>0.9</v>
      </c>
      <c r="S75" s="92">
        <f t="shared" si="8"/>
        <v>6045</v>
      </c>
      <c r="T75" s="92">
        <v>2082.4571431508034</v>
      </c>
      <c r="U75" s="93">
        <f t="shared" si="9"/>
        <v>1.6356099106674953</v>
      </c>
      <c r="V75" s="136">
        <v>0.9081896931056095</v>
      </c>
      <c r="Z75"/>
    </row>
    <row r="76" spans="1:26" ht="15">
      <c r="A76" s="138" t="s">
        <v>40</v>
      </c>
      <c r="B76" s="90">
        <v>792817</v>
      </c>
      <c r="C76" s="91">
        <v>20982</v>
      </c>
      <c r="D76" s="95">
        <v>580.043854853721</v>
      </c>
      <c r="E76" s="97">
        <f t="shared" si="7"/>
        <v>2.6465123729687936</v>
      </c>
      <c r="F76" s="97">
        <v>0.07316238865384078</v>
      </c>
      <c r="G76" s="86">
        <v>26188</v>
      </c>
      <c r="H76" s="86">
        <v>2806.4</v>
      </c>
      <c r="I76" s="87">
        <v>3.6</v>
      </c>
      <c r="J76" s="87">
        <v>0.4</v>
      </c>
      <c r="K76" s="86">
        <v>40876</v>
      </c>
      <c r="L76" s="86">
        <v>3565.9</v>
      </c>
      <c r="M76" s="87">
        <v>5.1</v>
      </c>
      <c r="N76" s="87">
        <v>0.4</v>
      </c>
      <c r="O76" s="86">
        <v>14688</v>
      </c>
      <c r="P76" s="86">
        <v>4546.3</v>
      </c>
      <c r="Q76" s="87">
        <v>1.5</v>
      </c>
      <c r="R76" s="87">
        <v>0.6</v>
      </c>
      <c r="S76" s="92">
        <f t="shared" si="8"/>
        <v>19894</v>
      </c>
      <c r="T76" s="92">
        <v>3612.768146941285</v>
      </c>
      <c r="U76" s="93">
        <f t="shared" si="9"/>
        <v>2.453487627031206</v>
      </c>
      <c r="V76" s="136">
        <v>0.6044441538418049</v>
      </c>
      <c r="Z76"/>
    </row>
    <row r="77" spans="1:26" ht="15">
      <c r="A77" s="138" t="s">
        <v>41</v>
      </c>
      <c r="B77" s="90">
        <v>85877</v>
      </c>
      <c r="C77" s="91">
        <v>3771</v>
      </c>
      <c r="D77" s="95">
        <v>243.6906761338865</v>
      </c>
      <c r="E77" s="97">
        <f t="shared" si="7"/>
        <v>4.3911641068039176</v>
      </c>
      <c r="F77" s="97">
        <v>0.2837671042699285</v>
      </c>
      <c r="G77" s="86">
        <v>4367</v>
      </c>
      <c r="H77" s="86">
        <v>1064.4</v>
      </c>
      <c r="I77" s="87">
        <v>5.2</v>
      </c>
      <c r="J77" s="87">
        <v>1.3</v>
      </c>
      <c r="K77" s="86">
        <v>6505</v>
      </c>
      <c r="L77" s="86">
        <v>1666.3</v>
      </c>
      <c r="M77" s="87">
        <v>7.1</v>
      </c>
      <c r="N77" s="87">
        <v>1.8</v>
      </c>
      <c r="O77" s="86">
        <v>2138</v>
      </c>
      <c r="P77" s="86">
        <v>1981.6</v>
      </c>
      <c r="Q77" s="87">
        <v>1.9</v>
      </c>
      <c r="R77" s="87">
        <v>2.2</v>
      </c>
      <c r="S77" s="92">
        <f t="shared" si="8"/>
        <v>2734</v>
      </c>
      <c r="T77" s="92">
        <v>1684.0251885392304</v>
      </c>
      <c r="U77" s="93">
        <f t="shared" si="9"/>
        <v>2.708835893196082</v>
      </c>
      <c r="V77" s="136">
        <v>2.2182253648954924</v>
      </c>
      <c r="Z77"/>
    </row>
    <row r="78" spans="1:26" ht="15">
      <c r="A78" s="138" t="s">
        <v>42</v>
      </c>
      <c r="B78" s="90">
        <v>225077</v>
      </c>
      <c r="C78" s="91">
        <v>4718</v>
      </c>
      <c r="D78" s="95">
        <v>275.82932541484433</v>
      </c>
      <c r="E78" s="97">
        <f t="shared" si="7"/>
        <v>2.096171532408909</v>
      </c>
      <c r="F78" s="97">
        <v>0.12254887234806061</v>
      </c>
      <c r="G78" s="86">
        <v>4734</v>
      </c>
      <c r="H78" s="86">
        <v>1104.6</v>
      </c>
      <c r="I78" s="87">
        <v>2.2</v>
      </c>
      <c r="J78" s="87">
        <v>0.5</v>
      </c>
      <c r="K78" s="86">
        <v>8551</v>
      </c>
      <c r="L78" s="86">
        <v>1465.9</v>
      </c>
      <c r="M78" s="87">
        <v>3.7</v>
      </c>
      <c r="N78" s="87">
        <v>0.6</v>
      </c>
      <c r="O78" s="86">
        <v>3817</v>
      </c>
      <c r="P78" s="86">
        <v>1839.1</v>
      </c>
      <c r="Q78" s="87">
        <v>1.5</v>
      </c>
      <c r="R78" s="87">
        <v>0.8</v>
      </c>
      <c r="S78" s="92">
        <f t="shared" si="8"/>
        <v>3833</v>
      </c>
      <c r="T78" s="92">
        <v>1491.6248277495276</v>
      </c>
      <c r="U78" s="93">
        <f t="shared" si="9"/>
        <v>1.6038284675910912</v>
      </c>
      <c r="V78" s="136">
        <v>0.8093319628643004</v>
      </c>
      <c r="Z78"/>
    </row>
    <row r="79" spans="1:26" ht="15">
      <c r="A79" s="138" t="s">
        <v>43</v>
      </c>
      <c r="B79" s="90">
        <v>36111</v>
      </c>
      <c r="C79" s="91">
        <v>1433</v>
      </c>
      <c r="D79" s="95">
        <v>150.55389311504658</v>
      </c>
      <c r="E79" s="97">
        <f t="shared" si="7"/>
        <v>3.9683199025227767</v>
      </c>
      <c r="F79" s="97">
        <v>0.41691975607168613</v>
      </c>
      <c r="G79" s="86">
        <v>1890</v>
      </c>
      <c r="H79" s="86">
        <v>651.4</v>
      </c>
      <c r="I79" s="87">
        <v>5</v>
      </c>
      <c r="J79" s="87">
        <v>1.7</v>
      </c>
      <c r="K79" s="86">
        <v>2241</v>
      </c>
      <c r="L79" s="86">
        <v>982.5</v>
      </c>
      <c r="M79" s="87">
        <v>5.1</v>
      </c>
      <c r="N79" s="87">
        <v>2.3</v>
      </c>
      <c r="O79" s="86">
        <v>351</v>
      </c>
      <c r="P79" s="86">
        <v>1181.4</v>
      </c>
      <c r="Q79" s="87">
        <v>0.1</v>
      </c>
      <c r="R79" s="87">
        <v>2.8</v>
      </c>
      <c r="S79" s="92">
        <f t="shared" si="8"/>
        <v>808</v>
      </c>
      <c r="T79" s="92">
        <v>993.968170884811</v>
      </c>
      <c r="U79" s="93">
        <f t="shared" si="9"/>
        <v>1.131680097477223</v>
      </c>
      <c r="V79" s="136">
        <v>2.830869492400325</v>
      </c>
      <c r="Z79"/>
    </row>
    <row r="80" spans="1:26" ht="15">
      <c r="A80" s="138" t="s">
        <v>44</v>
      </c>
      <c r="B80" s="90"/>
      <c r="C80" s="116" t="s">
        <v>532</v>
      </c>
      <c r="D80" s="116" t="s">
        <v>532</v>
      </c>
      <c r="E80" s="116" t="s">
        <v>532</v>
      </c>
      <c r="F80" s="116" t="s">
        <v>532</v>
      </c>
      <c r="G80" s="86">
        <v>141614</v>
      </c>
      <c r="H80" s="86">
        <v>6621.1</v>
      </c>
      <c r="I80" s="87">
        <v>3.3</v>
      </c>
      <c r="J80" s="87">
        <v>0.2</v>
      </c>
      <c r="K80" s="86">
        <v>193266</v>
      </c>
      <c r="L80" s="86">
        <v>6953.1</v>
      </c>
      <c r="M80" s="87">
        <v>4.5</v>
      </c>
      <c r="N80" s="87">
        <v>0.2</v>
      </c>
      <c r="O80" s="86">
        <v>51652</v>
      </c>
      <c r="P80" s="86">
        <v>9616.6</v>
      </c>
      <c r="Q80" s="87">
        <v>1.2</v>
      </c>
      <c r="R80" s="87">
        <v>0.2</v>
      </c>
      <c r="S80" s="119" t="s">
        <v>532</v>
      </c>
      <c r="T80" s="119" t="s">
        <v>532</v>
      </c>
      <c r="U80" s="119" t="s">
        <v>532</v>
      </c>
      <c r="V80" s="136" t="s">
        <v>532</v>
      </c>
      <c r="Z80"/>
    </row>
    <row r="81" spans="1:26" ht="15">
      <c r="A81" s="139" t="s">
        <v>487</v>
      </c>
      <c r="B81" s="90">
        <v>4246691</v>
      </c>
      <c r="C81" s="91">
        <v>120556</v>
      </c>
      <c r="D81" s="95">
        <v>1389.0005963113256</v>
      </c>
      <c r="E81" s="97">
        <f>(C81/B81)*100</f>
        <v>2.838822038146877</v>
      </c>
      <c r="F81" s="97">
        <v>0.032707832905933716</v>
      </c>
      <c r="G81" s="118" t="s">
        <v>532</v>
      </c>
      <c r="H81" s="118" t="s">
        <v>532</v>
      </c>
      <c r="I81" s="118" t="s">
        <v>532</v>
      </c>
      <c r="J81" s="118" t="s">
        <v>532</v>
      </c>
      <c r="K81" s="118" t="s">
        <v>532</v>
      </c>
      <c r="L81" s="118" t="s">
        <v>532</v>
      </c>
      <c r="M81" s="118" t="s">
        <v>532</v>
      </c>
      <c r="N81" s="118" t="s">
        <v>532</v>
      </c>
      <c r="O81" s="118" t="s">
        <v>532</v>
      </c>
      <c r="P81" s="118" t="s">
        <v>532</v>
      </c>
      <c r="Q81" s="118" t="s">
        <v>532</v>
      </c>
      <c r="R81" s="118" t="s">
        <v>532</v>
      </c>
      <c r="S81" s="118" t="s">
        <v>532</v>
      </c>
      <c r="T81" s="118" t="s">
        <v>532</v>
      </c>
      <c r="U81" s="118" t="s">
        <v>532</v>
      </c>
      <c r="V81" s="136" t="s">
        <v>532</v>
      </c>
      <c r="Z81"/>
    </row>
    <row r="82" spans="1:26" ht="15">
      <c r="A82" s="139" t="s">
        <v>460</v>
      </c>
      <c r="B82" s="90">
        <v>3901512</v>
      </c>
      <c r="C82" s="91">
        <v>111631</v>
      </c>
      <c r="D82" s="95">
        <v>1336.442728672601</v>
      </c>
      <c r="E82" s="97">
        <f>(C82/B82)*100</f>
        <v>2.861224058775162</v>
      </c>
      <c r="F82" s="97">
        <v>0.03425448207445218</v>
      </c>
      <c r="G82" s="118" t="s">
        <v>532</v>
      </c>
      <c r="H82" s="118" t="s">
        <v>532</v>
      </c>
      <c r="I82" s="118" t="s">
        <v>532</v>
      </c>
      <c r="J82" s="118" t="s">
        <v>532</v>
      </c>
      <c r="K82" s="118" t="s">
        <v>532</v>
      </c>
      <c r="L82" s="118" t="s">
        <v>532</v>
      </c>
      <c r="M82" s="118" t="s">
        <v>532</v>
      </c>
      <c r="N82" s="118" t="s">
        <v>532</v>
      </c>
      <c r="O82" s="118" t="s">
        <v>532</v>
      </c>
      <c r="P82" s="118" t="s">
        <v>532</v>
      </c>
      <c r="Q82" s="118" t="s">
        <v>532</v>
      </c>
      <c r="R82" s="118" t="s">
        <v>532</v>
      </c>
      <c r="S82" s="118" t="s">
        <v>532</v>
      </c>
      <c r="T82" s="118" t="s">
        <v>532</v>
      </c>
      <c r="U82" s="118" t="s">
        <v>532</v>
      </c>
      <c r="V82" s="136" t="s">
        <v>532</v>
      </c>
      <c r="Z82"/>
    </row>
    <row r="83" spans="1:26" ht="15">
      <c r="A83" s="139" t="s">
        <v>469</v>
      </c>
      <c r="B83" s="90">
        <v>248799</v>
      </c>
      <c r="C83" s="91">
        <v>6038</v>
      </c>
      <c r="D83" s="95">
        <v>311.51095882025305</v>
      </c>
      <c r="E83" s="97">
        <f>(C83/B83)*100</f>
        <v>2.42685862885301</v>
      </c>
      <c r="F83" s="97">
        <v>0.12520587253978233</v>
      </c>
      <c r="G83" s="118" t="s">
        <v>532</v>
      </c>
      <c r="H83" s="118" t="s">
        <v>532</v>
      </c>
      <c r="I83" s="118" t="s">
        <v>532</v>
      </c>
      <c r="J83" s="118" t="s">
        <v>532</v>
      </c>
      <c r="K83" s="118" t="s">
        <v>532</v>
      </c>
      <c r="L83" s="118" t="s">
        <v>532</v>
      </c>
      <c r="M83" s="118" t="s">
        <v>532</v>
      </c>
      <c r="N83" s="118" t="s">
        <v>532</v>
      </c>
      <c r="O83" s="118" t="s">
        <v>532</v>
      </c>
      <c r="P83" s="118" t="s">
        <v>532</v>
      </c>
      <c r="Q83" s="118" t="s">
        <v>532</v>
      </c>
      <c r="R83" s="118" t="s">
        <v>532</v>
      </c>
      <c r="S83" s="118" t="s">
        <v>532</v>
      </c>
      <c r="T83" s="118" t="s">
        <v>532</v>
      </c>
      <c r="U83" s="118" t="s">
        <v>532</v>
      </c>
      <c r="V83" s="136" t="s">
        <v>532</v>
      </c>
      <c r="Z83"/>
    </row>
    <row r="84" spans="1:26" ht="15">
      <c r="A84" s="139" t="s">
        <v>472</v>
      </c>
      <c r="B84" s="90">
        <v>52942</v>
      </c>
      <c r="C84" s="91">
        <v>1691</v>
      </c>
      <c r="D84" s="95">
        <v>164.2042658113376</v>
      </c>
      <c r="E84" s="97">
        <f>(C84/B84)*100</f>
        <v>3.1940614257111553</v>
      </c>
      <c r="F84" s="97">
        <v>0.31015878850692763</v>
      </c>
      <c r="G84" s="118" t="s">
        <v>532</v>
      </c>
      <c r="H84" s="118" t="s">
        <v>532</v>
      </c>
      <c r="I84" s="118" t="s">
        <v>532</v>
      </c>
      <c r="J84" s="118" t="s">
        <v>532</v>
      </c>
      <c r="K84" s="118" t="s">
        <v>532</v>
      </c>
      <c r="L84" s="118" t="s">
        <v>532</v>
      </c>
      <c r="M84" s="118" t="s">
        <v>532</v>
      </c>
      <c r="N84" s="118" t="s">
        <v>532</v>
      </c>
      <c r="O84" s="118" t="s">
        <v>532</v>
      </c>
      <c r="P84" s="118" t="s">
        <v>532</v>
      </c>
      <c r="Q84" s="118" t="s">
        <v>532</v>
      </c>
      <c r="R84" s="118" t="s">
        <v>532</v>
      </c>
      <c r="S84" s="118" t="s">
        <v>532</v>
      </c>
      <c r="T84" s="118" t="s">
        <v>532</v>
      </c>
      <c r="U84" s="118" t="s">
        <v>532</v>
      </c>
      <c r="V84" s="136" t="s">
        <v>532</v>
      </c>
      <c r="Z84"/>
    </row>
    <row r="85" spans="1:26" ht="15">
      <c r="A85" s="138" t="s">
        <v>351</v>
      </c>
      <c r="B85" s="90">
        <v>78579</v>
      </c>
      <c r="C85" s="91">
        <v>3485</v>
      </c>
      <c r="D85" s="95">
        <v>234.2137529408348</v>
      </c>
      <c r="E85" s="97">
        <f>(C85/B85)*100</f>
        <v>4.435027170109062</v>
      </c>
      <c r="F85" s="97">
        <v>0.2980615087247671</v>
      </c>
      <c r="G85" s="86">
        <v>5661</v>
      </c>
      <c r="H85" s="86">
        <v>1316.7</v>
      </c>
      <c r="I85" s="87">
        <v>6.4</v>
      </c>
      <c r="J85" s="87">
        <v>1.5</v>
      </c>
      <c r="K85" s="86">
        <v>4374</v>
      </c>
      <c r="L85" s="86">
        <v>883.9</v>
      </c>
      <c r="M85" s="87">
        <v>5.2</v>
      </c>
      <c r="N85" s="87">
        <v>1.1</v>
      </c>
      <c r="O85" s="88">
        <v>-1287</v>
      </c>
      <c r="P85" s="86">
        <v>1587.4</v>
      </c>
      <c r="Q85" s="89">
        <v>-1.2</v>
      </c>
      <c r="R85" s="87">
        <v>1.8</v>
      </c>
      <c r="S85" s="92">
        <f>K85-C85</f>
        <v>889</v>
      </c>
      <c r="T85" s="92">
        <v>914.4043372964885</v>
      </c>
      <c r="U85" s="93">
        <f>M85-E85</f>
        <v>0.7649728298909384</v>
      </c>
      <c r="V85" s="136">
        <v>1.8245110750508708</v>
      </c>
      <c r="Z85"/>
    </row>
    <row r="86" spans="1:26" ht="15">
      <c r="A86" s="138" t="s">
        <v>45</v>
      </c>
      <c r="B86" s="90" t="s">
        <v>294</v>
      </c>
      <c r="C86" s="116" t="s">
        <v>532</v>
      </c>
      <c r="D86" s="116" t="s">
        <v>532</v>
      </c>
      <c r="E86" s="116" t="s">
        <v>532</v>
      </c>
      <c r="F86" s="116" t="s">
        <v>532</v>
      </c>
      <c r="G86" s="86">
        <v>34010</v>
      </c>
      <c r="H86" s="86">
        <v>3580</v>
      </c>
      <c r="I86" s="87">
        <v>3.5</v>
      </c>
      <c r="J86" s="87">
        <v>0.4</v>
      </c>
      <c r="K86" s="86">
        <v>33031</v>
      </c>
      <c r="L86" s="86">
        <v>3235.8</v>
      </c>
      <c r="M86" s="87">
        <v>3.4</v>
      </c>
      <c r="N86" s="87">
        <v>0.3</v>
      </c>
      <c r="O86" s="88">
        <v>-979</v>
      </c>
      <c r="P86" s="86">
        <v>4832.2</v>
      </c>
      <c r="Q86" s="89">
        <v>-0.1</v>
      </c>
      <c r="R86" s="87">
        <v>0.5</v>
      </c>
      <c r="S86" s="119" t="s">
        <v>532</v>
      </c>
      <c r="T86" s="119" t="s">
        <v>532</v>
      </c>
      <c r="U86" s="119" t="s">
        <v>532</v>
      </c>
      <c r="V86" s="136" t="s">
        <v>532</v>
      </c>
      <c r="Z86"/>
    </row>
    <row r="87" spans="1:26" ht="15">
      <c r="A87" s="139" t="s">
        <v>488</v>
      </c>
      <c r="B87" s="90">
        <v>960620</v>
      </c>
      <c r="C87" s="91">
        <v>25983</v>
      </c>
      <c r="D87" s="95">
        <v>645.2855661750501</v>
      </c>
      <c r="E87" s="97">
        <f>(C87/B87)*100</f>
        <v>2.704815639899232</v>
      </c>
      <c r="F87" s="97">
        <v>0.06717386335648333</v>
      </c>
      <c r="G87" s="118" t="s">
        <v>532</v>
      </c>
      <c r="H87" s="118" t="s">
        <v>532</v>
      </c>
      <c r="I87" s="118" t="s">
        <v>532</v>
      </c>
      <c r="J87" s="118" t="s">
        <v>532</v>
      </c>
      <c r="K87" s="118" t="s">
        <v>532</v>
      </c>
      <c r="L87" s="118" t="s">
        <v>532</v>
      </c>
      <c r="M87" s="118" t="s">
        <v>532</v>
      </c>
      <c r="N87" s="118" t="s">
        <v>532</v>
      </c>
      <c r="O87" s="118" t="s">
        <v>532</v>
      </c>
      <c r="P87" s="118" t="s">
        <v>532</v>
      </c>
      <c r="Q87" s="118" t="s">
        <v>532</v>
      </c>
      <c r="R87" s="118" t="s">
        <v>532</v>
      </c>
      <c r="S87" s="118" t="s">
        <v>532</v>
      </c>
      <c r="T87" s="118" t="s">
        <v>532</v>
      </c>
      <c r="U87" s="118" t="s">
        <v>532</v>
      </c>
      <c r="V87" s="136" t="s">
        <v>532</v>
      </c>
      <c r="Z87"/>
    </row>
    <row r="88" spans="1:26" ht="15">
      <c r="A88" s="139" t="s">
        <v>461</v>
      </c>
      <c r="B88" s="90">
        <v>827040</v>
      </c>
      <c r="C88" s="91">
        <v>21977</v>
      </c>
      <c r="D88" s="95">
        <v>593.6049473399787</v>
      </c>
      <c r="E88" s="97">
        <f>(C88/B88)*100</f>
        <v>2.657307989940027</v>
      </c>
      <c r="F88" s="97">
        <v>0.07177463572982912</v>
      </c>
      <c r="G88" s="118" t="s">
        <v>532</v>
      </c>
      <c r="H88" s="118" t="s">
        <v>532</v>
      </c>
      <c r="I88" s="118" t="s">
        <v>532</v>
      </c>
      <c r="J88" s="118" t="s">
        <v>532</v>
      </c>
      <c r="K88" s="118" t="s">
        <v>532</v>
      </c>
      <c r="L88" s="118" t="s">
        <v>532</v>
      </c>
      <c r="M88" s="118" t="s">
        <v>532</v>
      </c>
      <c r="N88" s="118" t="s">
        <v>532</v>
      </c>
      <c r="O88" s="118" t="s">
        <v>532</v>
      </c>
      <c r="P88" s="118" t="s">
        <v>532</v>
      </c>
      <c r="Q88" s="118" t="s">
        <v>532</v>
      </c>
      <c r="R88" s="118" t="s">
        <v>532</v>
      </c>
      <c r="S88" s="118" t="s">
        <v>532</v>
      </c>
      <c r="T88" s="118" t="s">
        <v>532</v>
      </c>
      <c r="U88" s="118" t="s">
        <v>532</v>
      </c>
      <c r="V88" s="136" t="s">
        <v>532</v>
      </c>
      <c r="Z88"/>
    </row>
    <row r="89" spans="1:26" ht="15">
      <c r="A89" s="139" t="s">
        <v>470</v>
      </c>
      <c r="B89" s="90">
        <v>133580</v>
      </c>
      <c r="C89" s="91">
        <v>4006</v>
      </c>
      <c r="D89" s="95">
        <v>252.9911431119113</v>
      </c>
      <c r="E89" s="97">
        <f>(C89/B89)*100</f>
        <v>2.998951938913011</v>
      </c>
      <c r="F89" s="97">
        <v>0.18939298032034085</v>
      </c>
      <c r="G89" s="118" t="s">
        <v>532</v>
      </c>
      <c r="H89" s="118" t="s">
        <v>532</v>
      </c>
      <c r="I89" s="118" t="s">
        <v>532</v>
      </c>
      <c r="J89" s="118" t="s">
        <v>532</v>
      </c>
      <c r="K89" s="118" t="s">
        <v>532</v>
      </c>
      <c r="L89" s="118" t="s">
        <v>532</v>
      </c>
      <c r="M89" s="118" t="s">
        <v>532</v>
      </c>
      <c r="N89" s="118" t="s">
        <v>532</v>
      </c>
      <c r="O89" s="118" t="s">
        <v>532</v>
      </c>
      <c r="P89" s="118" t="s">
        <v>532</v>
      </c>
      <c r="Q89" s="118" t="s">
        <v>532</v>
      </c>
      <c r="R89" s="118" t="s">
        <v>532</v>
      </c>
      <c r="S89" s="118" t="s">
        <v>532</v>
      </c>
      <c r="T89" s="118" t="s">
        <v>532</v>
      </c>
      <c r="U89" s="118" t="s">
        <v>532</v>
      </c>
      <c r="V89" s="136" t="s">
        <v>532</v>
      </c>
      <c r="Z89"/>
    </row>
    <row r="90" spans="1:26" ht="15">
      <c r="A90" s="138" t="s">
        <v>414</v>
      </c>
      <c r="B90" s="90">
        <v>76984</v>
      </c>
      <c r="C90" s="91">
        <v>1832</v>
      </c>
      <c r="D90" s="95">
        <v>171.63047373680473</v>
      </c>
      <c r="E90" s="97">
        <f>(C90/B90)*100</f>
        <v>2.3797152655097165</v>
      </c>
      <c r="F90" s="97">
        <v>0.22294304496623296</v>
      </c>
      <c r="G90" s="86">
        <v>2232</v>
      </c>
      <c r="H90" s="86">
        <v>663.2</v>
      </c>
      <c r="I90" s="87">
        <v>2.5</v>
      </c>
      <c r="J90" s="87">
        <v>0.7</v>
      </c>
      <c r="K90" s="86">
        <v>2104</v>
      </c>
      <c r="L90" s="86">
        <v>747.3</v>
      </c>
      <c r="M90" s="87">
        <v>2.1</v>
      </c>
      <c r="N90" s="87">
        <v>0.8</v>
      </c>
      <c r="O90" s="88">
        <v>-128</v>
      </c>
      <c r="P90" s="86">
        <v>1000.8</v>
      </c>
      <c r="Q90" s="89">
        <v>-0.4</v>
      </c>
      <c r="R90" s="87">
        <v>1.1</v>
      </c>
      <c r="S90" s="92">
        <f>K90-C90</f>
        <v>272</v>
      </c>
      <c r="T90" s="92">
        <v>766.755703933867</v>
      </c>
      <c r="U90" s="93">
        <f>M90-E90</f>
        <v>-0.27971526550971637</v>
      </c>
      <c r="V90" s="136">
        <v>1.1223651817919227</v>
      </c>
      <c r="Z90"/>
    </row>
    <row r="91" spans="1:26" ht="15">
      <c r="A91" s="138" t="s">
        <v>313</v>
      </c>
      <c r="B91" s="90"/>
      <c r="C91" s="116" t="s">
        <v>532</v>
      </c>
      <c r="D91" s="116" t="s">
        <v>532</v>
      </c>
      <c r="E91" s="116" t="s">
        <v>532</v>
      </c>
      <c r="F91" s="116" t="s">
        <v>532</v>
      </c>
      <c r="G91" s="86">
        <v>1299</v>
      </c>
      <c r="H91" s="86">
        <v>800.3</v>
      </c>
      <c r="I91" s="87">
        <v>2.9</v>
      </c>
      <c r="J91" s="87">
        <v>1.8</v>
      </c>
      <c r="K91" s="86">
        <v>2082</v>
      </c>
      <c r="L91" s="86">
        <v>976.1</v>
      </c>
      <c r="M91" s="87">
        <v>4.4</v>
      </c>
      <c r="N91" s="87">
        <v>2</v>
      </c>
      <c r="O91" s="86">
        <v>783</v>
      </c>
      <c r="P91" s="86">
        <v>1264.6</v>
      </c>
      <c r="Q91" s="87">
        <v>1.6</v>
      </c>
      <c r="R91" s="87">
        <v>2.7</v>
      </c>
      <c r="S91" s="119" t="s">
        <v>532</v>
      </c>
      <c r="T91" s="119" t="s">
        <v>532</v>
      </c>
      <c r="U91" s="119" t="s">
        <v>532</v>
      </c>
      <c r="V91" s="136" t="s">
        <v>532</v>
      </c>
      <c r="Z91"/>
    </row>
    <row r="92" spans="1:26" ht="15">
      <c r="A92" s="138" t="s">
        <v>413</v>
      </c>
      <c r="B92" s="94"/>
      <c r="C92" s="116" t="s">
        <v>532</v>
      </c>
      <c r="D92" s="116" t="s">
        <v>532</v>
      </c>
      <c r="E92" s="116" t="s">
        <v>532</v>
      </c>
      <c r="F92" s="116" t="s">
        <v>532</v>
      </c>
      <c r="G92" s="86">
        <v>26564</v>
      </c>
      <c r="H92" s="86">
        <v>2155.8</v>
      </c>
      <c r="I92" s="87">
        <v>2.8</v>
      </c>
      <c r="J92" s="87">
        <v>0.2</v>
      </c>
      <c r="K92" s="86">
        <v>34978</v>
      </c>
      <c r="L92" s="86">
        <v>3853</v>
      </c>
      <c r="M92" s="87">
        <v>3.7</v>
      </c>
      <c r="N92" s="87">
        <v>0.4</v>
      </c>
      <c r="O92" s="86">
        <v>8414</v>
      </c>
      <c r="P92" s="86">
        <v>4425.3</v>
      </c>
      <c r="Q92" s="87">
        <v>1</v>
      </c>
      <c r="R92" s="87">
        <v>0.5</v>
      </c>
      <c r="S92" s="119" t="s">
        <v>532</v>
      </c>
      <c r="T92" s="119" t="s">
        <v>532</v>
      </c>
      <c r="U92" s="119" t="s">
        <v>532</v>
      </c>
      <c r="V92" s="136" t="s">
        <v>532</v>
      </c>
      <c r="Z92"/>
    </row>
    <row r="93" spans="1:26" ht="15">
      <c r="A93" s="139" t="s">
        <v>489</v>
      </c>
      <c r="B93" s="90">
        <v>1416773</v>
      </c>
      <c r="C93" s="91">
        <v>36618</v>
      </c>
      <c r="D93" s="95">
        <v>766.5186700380267</v>
      </c>
      <c r="E93" s="97">
        <f>(C93/B93)*100</f>
        <v>2.5846060025141644</v>
      </c>
      <c r="F93" s="97">
        <v>0.05410313931999175</v>
      </c>
      <c r="G93" s="118" t="s">
        <v>532</v>
      </c>
      <c r="H93" s="118" t="s">
        <v>532</v>
      </c>
      <c r="I93" s="118" t="s">
        <v>532</v>
      </c>
      <c r="J93" s="118" t="s">
        <v>532</v>
      </c>
      <c r="K93" s="118" t="s">
        <v>532</v>
      </c>
      <c r="L93" s="118" t="s">
        <v>532</v>
      </c>
      <c r="M93" s="118" t="s">
        <v>532</v>
      </c>
      <c r="N93" s="118" t="s">
        <v>532</v>
      </c>
      <c r="O93" s="118" t="s">
        <v>532</v>
      </c>
      <c r="P93" s="118" t="s">
        <v>532</v>
      </c>
      <c r="Q93" s="118" t="s">
        <v>532</v>
      </c>
      <c r="R93" s="118" t="s">
        <v>532</v>
      </c>
      <c r="S93" s="118" t="s">
        <v>532</v>
      </c>
      <c r="T93" s="118" t="s">
        <v>532</v>
      </c>
      <c r="U93" s="118" t="s">
        <v>532</v>
      </c>
      <c r="V93" s="136" t="s">
        <v>532</v>
      </c>
      <c r="Z93"/>
    </row>
    <row r="94" spans="1:26" ht="15">
      <c r="A94" s="139" t="s">
        <v>462</v>
      </c>
      <c r="B94" s="90">
        <v>1086402</v>
      </c>
      <c r="C94" s="91">
        <v>28008</v>
      </c>
      <c r="D94" s="95">
        <v>670.3954943477883</v>
      </c>
      <c r="E94" s="97">
        <f>(C94/B94)*100</f>
        <v>2.578051218609686</v>
      </c>
      <c r="F94" s="97">
        <v>0.061707866365101345</v>
      </c>
      <c r="G94" s="118" t="s">
        <v>532</v>
      </c>
      <c r="H94" s="118" t="s">
        <v>532</v>
      </c>
      <c r="I94" s="118" t="s">
        <v>532</v>
      </c>
      <c r="J94" s="118" t="s">
        <v>532</v>
      </c>
      <c r="K94" s="118" t="s">
        <v>532</v>
      </c>
      <c r="L94" s="118" t="s">
        <v>532</v>
      </c>
      <c r="M94" s="118" t="s">
        <v>532</v>
      </c>
      <c r="N94" s="118" t="s">
        <v>532</v>
      </c>
      <c r="O94" s="118" t="s">
        <v>532</v>
      </c>
      <c r="P94" s="118" t="s">
        <v>532</v>
      </c>
      <c r="Q94" s="118" t="s">
        <v>532</v>
      </c>
      <c r="R94" s="118" t="s">
        <v>532</v>
      </c>
      <c r="S94" s="118" t="s">
        <v>532</v>
      </c>
      <c r="T94" s="118" t="s">
        <v>532</v>
      </c>
      <c r="U94" s="118" t="s">
        <v>532</v>
      </c>
      <c r="V94" s="136" t="s">
        <v>532</v>
      </c>
      <c r="Z94"/>
    </row>
    <row r="95" spans="1:26" ht="15">
      <c r="A95" s="138" t="s">
        <v>314</v>
      </c>
      <c r="B95" s="90"/>
      <c r="C95" s="116" t="s">
        <v>532</v>
      </c>
      <c r="D95" s="116" t="s">
        <v>532</v>
      </c>
      <c r="E95" s="116" t="s">
        <v>532</v>
      </c>
      <c r="F95" s="116" t="s">
        <v>532</v>
      </c>
      <c r="G95" s="86">
        <v>3302</v>
      </c>
      <c r="H95" s="86">
        <v>1018.3</v>
      </c>
      <c r="I95" s="87">
        <v>5.4</v>
      </c>
      <c r="J95" s="87">
        <v>1.7</v>
      </c>
      <c r="K95" s="86">
        <v>4068</v>
      </c>
      <c r="L95" s="86">
        <v>1263.8</v>
      </c>
      <c r="M95" s="87">
        <v>7</v>
      </c>
      <c r="N95" s="87">
        <v>2.1</v>
      </c>
      <c r="O95" s="86">
        <v>766</v>
      </c>
      <c r="P95" s="86">
        <v>1626</v>
      </c>
      <c r="Q95" s="87">
        <v>1.6</v>
      </c>
      <c r="R95" s="87">
        <v>2.7</v>
      </c>
      <c r="S95" s="119" t="s">
        <v>532</v>
      </c>
      <c r="T95" s="119" t="s">
        <v>532</v>
      </c>
      <c r="U95" s="119" t="s">
        <v>532</v>
      </c>
      <c r="V95" s="136" t="s">
        <v>532</v>
      </c>
      <c r="Z95"/>
    </row>
    <row r="96" spans="1:26" ht="15">
      <c r="A96" s="138" t="s">
        <v>412</v>
      </c>
      <c r="B96" s="90">
        <v>75249</v>
      </c>
      <c r="C96" s="91">
        <v>1802</v>
      </c>
      <c r="D96" s="95">
        <v>170.20632278596412</v>
      </c>
      <c r="E96" s="97">
        <f>(C96/B96)*100</f>
        <v>2.3947162088532736</v>
      </c>
      <c r="F96" s="97">
        <v>0.22619081022467294</v>
      </c>
      <c r="G96" s="86">
        <v>2849</v>
      </c>
      <c r="H96" s="86">
        <v>1009.3</v>
      </c>
      <c r="I96" s="87">
        <v>3.2</v>
      </c>
      <c r="J96" s="87">
        <v>1.2</v>
      </c>
      <c r="K96" s="86">
        <v>2561</v>
      </c>
      <c r="L96" s="86">
        <v>744.8</v>
      </c>
      <c r="M96" s="87">
        <v>2.6</v>
      </c>
      <c r="N96" s="87">
        <v>0.7</v>
      </c>
      <c r="O96" s="88">
        <v>-288</v>
      </c>
      <c r="P96" s="86">
        <v>1255.7</v>
      </c>
      <c r="Q96" s="89">
        <v>-0.7</v>
      </c>
      <c r="R96" s="87">
        <v>1.4</v>
      </c>
      <c r="S96" s="92">
        <f>K96-C96</f>
        <v>759</v>
      </c>
      <c r="T96" s="92">
        <v>764.0008064893124</v>
      </c>
      <c r="U96" s="93">
        <f>M96-E96</f>
        <v>0.20528379114672646</v>
      </c>
      <c r="V96" s="136">
        <v>1.4181545341147042</v>
      </c>
      <c r="Z96"/>
    </row>
    <row r="97" spans="1:26" ht="15">
      <c r="A97" s="138" t="s">
        <v>47</v>
      </c>
      <c r="B97" s="90">
        <v>242975</v>
      </c>
      <c r="C97" s="91">
        <v>10425</v>
      </c>
      <c r="D97" s="95">
        <v>405.39374164111246</v>
      </c>
      <c r="E97" s="97">
        <f>(C97/B97)*100</f>
        <v>4.2905648729293135</v>
      </c>
      <c r="F97" s="97">
        <v>0.16684586547632987</v>
      </c>
      <c r="G97" s="86">
        <v>15493</v>
      </c>
      <c r="H97" s="86">
        <v>2559.2</v>
      </c>
      <c r="I97" s="87">
        <v>5.9</v>
      </c>
      <c r="J97" s="87">
        <v>1</v>
      </c>
      <c r="K97" s="86">
        <v>18121</v>
      </c>
      <c r="L97" s="86">
        <v>2323.8</v>
      </c>
      <c r="M97" s="87">
        <v>6.4</v>
      </c>
      <c r="N97" s="87">
        <v>0.8</v>
      </c>
      <c r="O97" s="86">
        <v>2628</v>
      </c>
      <c r="P97" s="86">
        <v>3461.6</v>
      </c>
      <c r="Q97" s="87">
        <v>0.6</v>
      </c>
      <c r="R97" s="87">
        <v>1.3</v>
      </c>
      <c r="S97" s="92">
        <f>K97-C97</f>
        <v>7696</v>
      </c>
      <c r="T97" s="92">
        <v>2358.8960396256934</v>
      </c>
      <c r="U97" s="93">
        <f>M97-E97</f>
        <v>2.109435127070687</v>
      </c>
      <c r="V97" s="136">
        <v>1.3106630165021618</v>
      </c>
      <c r="Z97"/>
    </row>
    <row r="98" spans="1:26" ht="15">
      <c r="A98" s="138" t="s">
        <v>48</v>
      </c>
      <c r="B98" s="90">
        <v>77173</v>
      </c>
      <c r="C98" s="91">
        <v>2290</v>
      </c>
      <c r="D98" s="95">
        <v>191.31027615334582</v>
      </c>
      <c r="E98" s="97">
        <f>(C98/B98)*100</f>
        <v>2.967359050445104</v>
      </c>
      <c r="F98" s="97">
        <v>0.24789793859684842</v>
      </c>
      <c r="G98" s="86">
        <v>2203</v>
      </c>
      <c r="H98" s="86">
        <v>585.7</v>
      </c>
      <c r="I98" s="87">
        <v>3</v>
      </c>
      <c r="J98" s="87">
        <v>0.8</v>
      </c>
      <c r="K98" s="86">
        <v>2903</v>
      </c>
      <c r="L98" s="86">
        <v>870.4</v>
      </c>
      <c r="M98" s="87">
        <v>3.4</v>
      </c>
      <c r="N98" s="87">
        <v>1</v>
      </c>
      <c r="O98" s="86">
        <v>700</v>
      </c>
      <c r="P98" s="86">
        <v>1051.3</v>
      </c>
      <c r="Q98" s="87">
        <v>0.5</v>
      </c>
      <c r="R98" s="87">
        <v>1.3</v>
      </c>
      <c r="S98" s="92">
        <f>K98-C98</f>
        <v>613</v>
      </c>
      <c r="T98" s="92">
        <v>891.1766277017532</v>
      </c>
      <c r="U98" s="93">
        <f>M98-E98</f>
        <v>0.43264094955489574</v>
      </c>
      <c r="V98" s="136">
        <v>1.3234248705387726</v>
      </c>
      <c r="Z98"/>
    </row>
    <row r="99" spans="1:26" ht="15">
      <c r="A99" s="138" t="s">
        <v>49</v>
      </c>
      <c r="B99" s="90">
        <v>275789</v>
      </c>
      <c r="C99" s="91">
        <v>6062</v>
      </c>
      <c r="D99" s="95">
        <v>312.4951911170382</v>
      </c>
      <c r="E99" s="97">
        <f>(C99/B99)*100</f>
        <v>2.1980572104036056</v>
      </c>
      <c r="F99" s="97">
        <v>0.11330951963894072</v>
      </c>
      <c r="G99" s="86">
        <v>6857</v>
      </c>
      <c r="H99" s="86">
        <v>1227.7</v>
      </c>
      <c r="I99" s="87">
        <v>2.2</v>
      </c>
      <c r="J99" s="87">
        <v>0.4</v>
      </c>
      <c r="K99" s="86">
        <v>11380</v>
      </c>
      <c r="L99" s="86">
        <v>2146</v>
      </c>
      <c r="M99" s="87">
        <v>3.4</v>
      </c>
      <c r="N99" s="87">
        <v>0.6</v>
      </c>
      <c r="O99" s="86">
        <v>4523</v>
      </c>
      <c r="P99" s="86">
        <v>2478</v>
      </c>
      <c r="Q99" s="87">
        <v>1.2</v>
      </c>
      <c r="R99" s="87">
        <v>0.7</v>
      </c>
      <c r="S99" s="92">
        <f>K99-C99</f>
        <v>5318</v>
      </c>
      <c r="T99" s="92">
        <v>2168.6330359171593</v>
      </c>
      <c r="U99" s="93">
        <f>M99-E99</f>
        <v>1.2019427895963943</v>
      </c>
      <c r="V99" s="136">
        <v>0.709111449097254</v>
      </c>
      <c r="Z99"/>
    </row>
    <row r="100" spans="1:26" ht="15">
      <c r="A100" s="138" t="s">
        <v>50</v>
      </c>
      <c r="B100" s="90">
        <v>116975</v>
      </c>
      <c r="C100" s="91">
        <v>1663</v>
      </c>
      <c r="D100" s="95">
        <v>164.32304784630367</v>
      </c>
      <c r="E100" s="97">
        <f>(C100/B100)*100</f>
        <v>1.4216712972857448</v>
      </c>
      <c r="F100" s="97">
        <v>0.14047706590835962</v>
      </c>
      <c r="G100" s="86">
        <v>3317</v>
      </c>
      <c r="H100" s="86">
        <v>1115.2</v>
      </c>
      <c r="I100" s="87">
        <v>3.2</v>
      </c>
      <c r="J100" s="87">
        <v>1.1</v>
      </c>
      <c r="K100" s="86">
        <v>2612</v>
      </c>
      <c r="L100" s="86">
        <v>661</v>
      </c>
      <c r="M100" s="87">
        <v>2.4</v>
      </c>
      <c r="N100" s="87">
        <v>0.6</v>
      </c>
      <c r="O100" s="88">
        <v>-705</v>
      </c>
      <c r="P100" s="86">
        <v>1297.4</v>
      </c>
      <c r="Q100" s="89">
        <v>-0.8</v>
      </c>
      <c r="R100" s="87">
        <v>1.2</v>
      </c>
      <c r="S100" s="92">
        <f>K100-C100</f>
        <v>949</v>
      </c>
      <c r="T100" s="92">
        <v>681.1189793666732</v>
      </c>
      <c r="U100" s="93">
        <f>M100-E100</f>
        <v>0.9783287027142551</v>
      </c>
      <c r="V100" s="136">
        <v>1.2081944404963223</v>
      </c>
      <c r="Z100"/>
    </row>
    <row r="101" spans="1:26" ht="15">
      <c r="A101" s="138" t="s">
        <v>315</v>
      </c>
      <c r="B101" s="90"/>
      <c r="C101" s="116" t="s">
        <v>532</v>
      </c>
      <c r="D101" s="116" t="s">
        <v>532</v>
      </c>
      <c r="E101" s="116" t="s">
        <v>532</v>
      </c>
      <c r="F101" s="116" t="s">
        <v>532</v>
      </c>
      <c r="G101" s="86">
        <v>977</v>
      </c>
      <c r="H101" s="86">
        <v>482.2</v>
      </c>
      <c r="I101" s="87">
        <v>2.8</v>
      </c>
      <c r="J101" s="87">
        <v>1.4</v>
      </c>
      <c r="K101" s="86">
        <v>1258</v>
      </c>
      <c r="L101" s="86">
        <v>445.5</v>
      </c>
      <c r="M101" s="87">
        <v>3.5</v>
      </c>
      <c r="N101" s="87">
        <v>1.2</v>
      </c>
      <c r="O101" s="86">
        <v>281</v>
      </c>
      <c r="P101" s="86">
        <v>657.4</v>
      </c>
      <c r="Q101" s="87">
        <v>0.7</v>
      </c>
      <c r="R101" s="87">
        <v>1.8</v>
      </c>
      <c r="S101" s="119" t="s">
        <v>532</v>
      </c>
      <c r="T101" s="119" t="s">
        <v>532</v>
      </c>
      <c r="U101" s="119" t="s">
        <v>532</v>
      </c>
      <c r="V101" s="136" t="s">
        <v>532</v>
      </c>
      <c r="Z101"/>
    </row>
    <row r="102" spans="1:26" ht="15">
      <c r="A102" s="138" t="s">
        <v>51</v>
      </c>
      <c r="B102" s="90">
        <v>818556</v>
      </c>
      <c r="C102" s="91">
        <v>23026</v>
      </c>
      <c r="D102" s="95">
        <v>607.1205937026991</v>
      </c>
      <c r="E102" s="97">
        <f>(C102/B102)*100</f>
        <v>2.8130024091204513</v>
      </c>
      <c r="F102" s="97">
        <v>0.0741697078395002</v>
      </c>
      <c r="G102" s="86">
        <v>31323</v>
      </c>
      <c r="H102" s="86">
        <v>2433.7</v>
      </c>
      <c r="I102" s="87">
        <v>3.9</v>
      </c>
      <c r="J102" s="87">
        <v>0.3</v>
      </c>
      <c r="K102" s="86">
        <v>39835</v>
      </c>
      <c r="L102" s="86">
        <v>3092</v>
      </c>
      <c r="M102" s="87">
        <v>4.6</v>
      </c>
      <c r="N102" s="87">
        <v>0.4</v>
      </c>
      <c r="O102" s="86">
        <v>8512</v>
      </c>
      <c r="P102" s="86">
        <v>3942.2</v>
      </c>
      <c r="Q102" s="87">
        <v>0.7</v>
      </c>
      <c r="R102" s="87">
        <v>0.5</v>
      </c>
      <c r="S102" s="92">
        <f>K102-C102</f>
        <v>16809</v>
      </c>
      <c r="T102" s="92">
        <v>3151.0410050169003</v>
      </c>
      <c r="U102" s="93">
        <f>M102-E102</f>
        <v>1.7869975908795483</v>
      </c>
      <c r="V102" s="136">
        <v>0.5054712114067396</v>
      </c>
      <c r="Z102"/>
    </row>
    <row r="103" spans="1:26" ht="15">
      <c r="A103" s="138" t="s">
        <v>52</v>
      </c>
      <c r="B103" s="90">
        <v>156995</v>
      </c>
      <c r="C103" s="91">
        <v>3688</v>
      </c>
      <c r="D103" s="95">
        <v>243.553945696303</v>
      </c>
      <c r="E103" s="97">
        <f>(C103/B103)*100</f>
        <v>2.349119398706965</v>
      </c>
      <c r="F103" s="97">
        <v>0.15513484231746424</v>
      </c>
      <c r="G103" s="86">
        <v>3992</v>
      </c>
      <c r="H103" s="86">
        <v>1118.3</v>
      </c>
      <c r="I103" s="87">
        <v>2.4</v>
      </c>
      <c r="J103" s="87">
        <v>0.7</v>
      </c>
      <c r="K103" s="86">
        <v>4802</v>
      </c>
      <c r="L103" s="86">
        <v>1409.2</v>
      </c>
      <c r="M103" s="87">
        <v>2.7</v>
      </c>
      <c r="N103" s="87">
        <v>0.8</v>
      </c>
      <c r="O103" s="86">
        <v>810</v>
      </c>
      <c r="P103" s="86">
        <v>1802.4</v>
      </c>
      <c r="Q103" s="87">
        <v>0.3</v>
      </c>
      <c r="R103" s="87">
        <v>1</v>
      </c>
      <c r="S103" s="92">
        <f>K103-C103</f>
        <v>1114</v>
      </c>
      <c r="T103" s="92">
        <v>1430.092012586686</v>
      </c>
      <c r="U103" s="93">
        <f>M103-E103</f>
        <v>0.350880601293035</v>
      </c>
      <c r="V103" s="136">
        <v>1.0119618665250507</v>
      </c>
      <c r="Z103"/>
    </row>
    <row r="104" spans="1:26" ht="15">
      <c r="A104" s="138" t="s">
        <v>53</v>
      </c>
      <c r="B104" s="90">
        <v>39125</v>
      </c>
      <c r="C104" s="91">
        <v>1652</v>
      </c>
      <c r="D104" s="95">
        <v>161.43537590233575</v>
      </c>
      <c r="E104" s="97">
        <f>(C104/B104)*100</f>
        <v>4.222364217252396</v>
      </c>
      <c r="F104" s="97">
        <v>0.4126143793030946</v>
      </c>
      <c r="G104" s="86">
        <v>2041</v>
      </c>
      <c r="H104" s="86">
        <v>702.8</v>
      </c>
      <c r="I104" s="87">
        <v>5.5</v>
      </c>
      <c r="J104" s="87">
        <v>1.9</v>
      </c>
      <c r="K104" s="86">
        <v>2620</v>
      </c>
      <c r="L104" s="86">
        <v>804.5</v>
      </c>
      <c r="M104" s="87">
        <v>6.8</v>
      </c>
      <c r="N104" s="87">
        <v>2</v>
      </c>
      <c r="O104" s="86">
        <v>579</v>
      </c>
      <c r="P104" s="86">
        <v>1070.1</v>
      </c>
      <c r="Q104" s="87">
        <v>1.3</v>
      </c>
      <c r="R104" s="87">
        <v>2.8</v>
      </c>
      <c r="S104" s="92">
        <f>K104-C104</f>
        <v>968</v>
      </c>
      <c r="T104" s="92">
        <v>820.5374035305938</v>
      </c>
      <c r="U104" s="93">
        <f>M104-E104</f>
        <v>2.5776357827476035</v>
      </c>
      <c r="V104" s="136">
        <v>2.83023861644344</v>
      </c>
      <c r="Z104"/>
    </row>
    <row r="105" spans="1:26" ht="15">
      <c r="A105" s="138" t="s">
        <v>509</v>
      </c>
      <c r="B105" s="90">
        <v>75094</v>
      </c>
      <c r="C105" s="91">
        <v>1660</v>
      </c>
      <c r="D105" s="95">
        <v>163.5165249681658</v>
      </c>
      <c r="E105" s="97">
        <f>(C105/B105)*100</f>
        <v>2.2105627613391214</v>
      </c>
      <c r="F105" s="97">
        <v>0.21774912105916028</v>
      </c>
      <c r="G105" s="86">
        <v>1832</v>
      </c>
      <c r="H105" s="86">
        <v>613.2</v>
      </c>
      <c r="I105" s="87">
        <v>2.5</v>
      </c>
      <c r="J105" s="87">
        <v>0.8</v>
      </c>
      <c r="K105" s="86">
        <v>2911</v>
      </c>
      <c r="L105" s="86">
        <v>1120.8</v>
      </c>
      <c r="M105" s="87">
        <v>3.7</v>
      </c>
      <c r="N105" s="87">
        <v>1.4</v>
      </c>
      <c r="O105" s="86">
        <v>1079</v>
      </c>
      <c r="P105" s="86">
        <v>1280.5</v>
      </c>
      <c r="Q105" s="87">
        <v>1.2</v>
      </c>
      <c r="R105" s="87">
        <v>1.6</v>
      </c>
      <c r="S105" s="92">
        <f>K105-C105</f>
        <v>1251</v>
      </c>
      <c r="T105" s="92">
        <v>1132.6651287726945</v>
      </c>
      <c r="U105" s="93">
        <f>M105-E105</f>
        <v>1.4894372386608787</v>
      </c>
      <c r="V105" s="136">
        <v>1.6147491073606566</v>
      </c>
      <c r="Z105"/>
    </row>
    <row r="106" spans="1:26" ht="15">
      <c r="A106" s="138" t="s">
        <v>54</v>
      </c>
      <c r="B106" s="90">
        <v>40685</v>
      </c>
      <c r="C106" s="91">
        <v>655</v>
      </c>
      <c r="D106" s="95">
        <v>103.0286279815439</v>
      </c>
      <c r="E106" s="97">
        <f>(C106/B106)*100</f>
        <v>1.6099299496128796</v>
      </c>
      <c r="F106" s="97">
        <v>0.25323492191604746</v>
      </c>
      <c r="G106" s="86">
        <v>379</v>
      </c>
      <c r="H106" s="86">
        <v>234</v>
      </c>
      <c r="I106" s="87">
        <v>0.9</v>
      </c>
      <c r="J106" s="87">
        <v>0.6</v>
      </c>
      <c r="K106" s="86">
        <v>1676</v>
      </c>
      <c r="L106" s="86">
        <v>791.4</v>
      </c>
      <c r="M106" s="87">
        <v>4.4</v>
      </c>
      <c r="N106" s="87">
        <v>2</v>
      </c>
      <c r="O106" s="86">
        <v>1297</v>
      </c>
      <c r="P106" s="86">
        <v>827.6</v>
      </c>
      <c r="Q106" s="87">
        <v>3.4</v>
      </c>
      <c r="R106" s="87">
        <v>2.1</v>
      </c>
      <c r="S106" s="92">
        <f>K106-C106</f>
        <v>1021</v>
      </c>
      <c r="T106" s="92">
        <v>798.0782281103523</v>
      </c>
      <c r="U106" s="93">
        <f>M106-E106</f>
        <v>2.7900700503871207</v>
      </c>
      <c r="V106" s="136">
        <v>2.1152134468364716</v>
      </c>
      <c r="Z106"/>
    </row>
    <row r="107" spans="1:26" ht="15">
      <c r="A107" s="138" t="s">
        <v>55</v>
      </c>
      <c r="B107" s="90"/>
      <c r="C107" s="116" t="s">
        <v>532</v>
      </c>
      <c r="D107" s="116" t="s">
        <v>532</v>
      </c>
      <c r="E107" s="116" t="s">
        <v>532</v>
      </c>
      <c r="F107" s="116" t="s">
        <v>532</v>
      </c>
      <c r="G107" s="86">
        <v>106198</v>
      </c>
      <c r="H107" s="86">
        <v>7222.2</v>
      </c>
      <c r="I107" s="87">
        <v>3.9</v>
      </c>
      <c r="J107" s="87">
        <v>0.3</v>
      </c>
      <c r="K107" s="86">
        <v>136711</v>
      </c>
      <c r="L107" s="86">
        <v>6026.2</v>
      </c>
      <c r="M107" s="87">
        <v>4.6</v>
      </c>
      <c r="N107" s="87">
        <v>0.2</v>
      </c>
      <c r="O107" s="86">
        <v>30513</v>
      </c>
      <c r="P107" s="86">
        <v>9417.9</v>
      </c>
      <c r="Q107" s="87">
        <v>0.7</v>
      </c>
      <c r="R107" s="87">
        <v>0.3</v>
      </c>
      <c r="S107" s="119" t="s">
        <v>532</v>
      </c>
      <c r="T107" s="119" t="s">
        <v>532</v>
      </c>
      <c r="U107" s="119" t="s">
        <v>532</v>
      </c>
      <c r="V107" s="136" t="s">
        <v>532</v>
      </c>
      <c r="Z107"/>
    </row>
    <row r="108" spans="1:26" ht="15">
      <c r="A108" s="139" t="s">
        <v>490</v>
      </c>
      <c r="B108" s="90">
        <v>2565837</v>
      </c>
      <c r="C108" s="91">
        <v>75370</v>
      </c>
      <c r="D108" s="95">
        <v>1097.7078075441502</v>
      </c>
      <c r="E108" s="97">
        <f>(C108/B108)*100</f>
        <v>2.937443025414319</v>
      </c>
      <c r="F108" s="97">
        <v>0.04278166569209775</v>
      </c>
      <c r="G108" s="118" t="s">
        <v>532</v>
      </c>
      <c r="H108" s="118" t="s">
        <v>532</v>
      </c>
      <c r="I108" s="118" t="s">
        <v>532</v>
      </c>
      <c r="J108" s="118" t="s">
        <v>532</v>
      </c>
      <c r="K108" s="118" t="s">
        <v>532</v>
      </c>
      <c r="L108" s="118" t="s">
        <v>532</v>
      </c>
      <c r="M108" s="118" t="s">
        <v>532</v>
      </c>
      <c r="N108" s="118" t="s">
        <v>532</v>
      </c>
      <c r="O108" s="118" t="s">
        <v>532</v>
      </c>
      <c r="P108" s="118" t="s">
        <v>532</v>
      </c>
      <c r="Q108" s="118" t="s">
        <v>532</v>
      </c>
      <c r="R108" s="118" t="s">
        <v>532</v>
      </c>
      <c r="S108" s="118" t="s">
        <v>532</v>
      </c>
      <c r="T108" s="118" t="s">
        <v>532</v>
      </c>
      <c r="U108" s="118" t="s">
        <v>532</v>
      </c>
      <c r="V108" s="136" t="s">
        <v>532</v>
      </c>
      <c r="Z108"/>
    </row>
    <row r="109" spans="1:26" ht="15">
      <c r="A109" s="139" t="s">
        <v>463</v>
      </c>
      <c r="B109" s="90">
        <v>1827002</v>
      </c>
      <c r="C109" s="91">
        <v>53431</v>
      </c>
      <c r="D109" s="95">
        <v>924.3002293907884</v>
      </c>
      <c r="E109" s="97">
        <f>(C109/B109)*100</f>
        <v>2.924517871354273</v>
      </c>
      <c r="F109" s="97">
        <v>0.05059109017892638</v>
      </c>
      <c r="G109" s="118" t="s">
        <v>532</v>
      </c>
      <c r="H109" s="118" t="s">
        <v>532</v>
      </c>
      <c r="I109" s="118" t="s">
        <v>532</v>
      </c>
      <c r="J109" s="118" t="s">
        <v>532</v>
      </c>
      <c r="K109" s="118" t="s">
        <v>532</v>
      </c>
      <c r="L109" s="118" t="s">
        <v>532</v>
      </c>
      <c r="M109" s="118" t="s">
        <v>532</v>
      </c>
      <c r="N109" s="118" t="s">
        <v>532</v>
      </c>
      <c r="O109" s="118" t="s">
        <v>532</v>
      </c>
      <c r="P109" s="118" t="s">
        <v>532</v>
      </c>
      <c r="Q109" s="118" t="s">
        <v>532</v>
      </c>
      <c r="R109" s="118" t="s">
        <v>532</v>
      </c>
      <c r="S109" s="118" t="s">
        <v>532</v>
      </c>
      <c r="T109" s="118" t="s">
        <v>532</v>
      </c>
      <c r="U109" s="118" t="s">
        <v>532</v>
      </c>
      <c r="V109" s="136" t="s">
        <v>532</v>
      </c>
      <c r="Z109"/>
    </row>
    <row r="110" spans="1:26" ht="15">
      <c r="A110" s="139" t="s">
        <v>467</v>
      </c>
      <c r="B110" s="90">
        <v>738835</v>
      </c>
      <c r="C110" s="91">
        <v>21939</v>
      </c>
      <c r="D110" s="95">
        <v>592.1399925758095</v>
      </c>
      <c r="E110" s="97">
        <f>(C110/B110)*100</f>
        <v>2.969404535518756</v>
      </c>
      <c r="F110" s="97">
        <v>0.08014509228390769</v>
      </c>
      <c r="G110" s="118" t="s">
        <v>532</v>
      </c>
      <c r="H110" s="118" t="s">
        <v>532</v>
      </c>
      <c r="I110" s="118" t="s">
        <v>532</v>
      </c>
      <c r="J110" s="118" t="s">
        <v>532</v>
      </c>
      <c r="K110" s="118" t="s">
        <v>532</v>
      </c>
      <c r="L110" s="118" t="s">
        <v>532</v>
      </c>
      <c r="M110" s="118" t="s">
        <v>532</v>
      </c>
      <c r="N110" s="118" t="s">
        <v>532</v>
      </c>
      <c r="O110" s="118" t="s">
        <v>532</v>
      </c>
      <c r="P110" s="118" t="s">
        <v>532</v>
      </c>
      <c r="Q110" s="118" t="s">
        <v>532</v>
      </c>
      <c r="R110" s="118" t="s">
        <v>532</v>
      </c>
      <c r="S110" s="118" t="s">
        <v>532</v>
      </c>
      <c r="T110" s="118" t="s">
        <v>532</v>
      </c>
      <c r="U110" s="118" t="s">
        <v>532</v>
      </c>
      <c r="V110" s="136" t="s">
        <v>532</v>
      </c>
      <c r="Z110"/>
    </row>
    <row r="111" spans="1:26" ht="15">
      <c r="A111" s="138" t="s">
        <v>316</v>
      </c>
      <c r="B111" s="94"/>
      <c r="C111" s="116" t="s">
        <v>532</v>
      </c>
      <c r="D111" s="116" t="s">
        <v>532</v>
      </c>
      <c r="E111" s="116" t="s">
        <v>532</v>
      </c>
      <c r="F111" s="116" t="s">
        <v>532</v>
      </c>
      <c r="G111" s="86">
        <v>523</v>
      </c>
      <c r="H111" s="86">
        <v>293.3</v>
      </c>
      <c r="I111" s="87">
        <v>0.9</v>
      </c>
      <c r="J111" s="87">
        <v>0.5</v>
      </c>
      <c r="K111" s="86">
        <v>1166</v>
      </c>
      <c r="L111" s="86">
        <v>797.4</v>
      </c>
      <c r="M111" s="87">
        <v>2</v>
      </c>
      <c r="N111" s="87">
        <v>1.4</v>
      </c>
      <c r="O111" s="86">
        <v>643</v>
      </c>
      <c r="P111" s="86">
        <v>851.9</v>
      </c>
      <c r="Q111" s="87">
        <v>1.1</v>
      </c>
      <c r="R111" s="87">
        <v>1.5</v>
      </c>
      <c r="S111" s="119" t="s">
        <v>532</v>
      </c>
      <c r="T111" s="119" t="s">
        <v>532</v>
      </c>
      <c r="U111" s="119" t="s">
        <v>532</v>
      </c>
      <c r="V111" s="136" t="s">
        <v>532</v>
      </c>
      <c r="Z111"/>
    </row>
    <row r="112" spans="1:26" ht="15">
      <c r="A112" s="138" t="s">
        <v>317</v>
      </c>
      <c r="B112" s="94"/>
      <c r="C112" s="116" t="s">
        <v>532</v>
      </c>
      <c r="D112" s="116" t="s">
        <v>532</v>
      </c>
      <c r="E112" s="116" t="s">
        <v>532</v>
      </c>
      <c r="F112" s="116" t="s">
        <v>532</v>
      </c>
      <c r="G112" s="86">
        <v>578</v>
      </c>
      <c r="H112" s="86">
        <v>271.2</v>
      </c>
      <c r="I112" s="87">
        <v>1.8</v>
      </c>
      <c r="J112" s="87">
        <v>0.8</v>
      </c>
      <c r="K112" s="86">
        <v>641</v>
      </c>
      <c r="L112" s="86">
        <v>307.9</v>
      </c>
      <c r="M112" s="87">
        <v>2</v>
      </c>
      <c r="N112" s="87">
        <v>1</v>
      </c>
      <c r="O112" s="86">
        <v>63</v>
      </c>
      <c r="P112" s="86">
        <v>411</v>
      </c>
      <c r="Q112" s="87">
        <v>0.3</v>
      </c>
      <c r="R112" s="87">
        <v>1.3</v>
      </c>
      <c r="S112" s="119" t="s">
        <v>532</v>
      </c>
      <c r="T112" s="119" t="s">
        <v>532</v>
      </c>
      <c r="U112" s="119" t="s">
        <v>532</v>
      </c>
      <c r="V112" s="136" t="s">
        <v>532</v>
      </c>
      <c r="Z112"/>
    </row>
    <row r="113" spans="1:26" ht="15">
      <c r="A113" s="138" t="s">
        <v>56</v>
      </c>
      <c r="B113" s="90">
        <v>44049</v>
      </c>
      <c r="C113" s="91">
        <v>942</v>
      </c>
      <c r="D113" s="95">
        <v>123.22333422659592</v>
      </c>
      <c r="E113" s="97">
        <f>(C113/B113)*100</f>
        <v>2.1385275488660356</v>
      </c>
      <c r="F113" s="97">
        <v>0.2797415020241002</v>
      </c>
      <c r="G113" s="86">
        <v>838</v>
      </c>
      <c r="H113" s="86">
        <v>415.2</v>
      </c>
      <c r="I113" s="87">
        <v>1.9</v>
      </c>
      <c r="J113" s="87">
        <v>1</v>
      </c>
      <c r="K113" s="86">
        <v>844</v>
      </c>
      <c r="L113" s="86">
        <v>382.4</v>
      </c>
      <c r="M113" s="87">
        <v>2</v>
      </c>
      <c r="N113" s="87">
        <v>0.9</v>
      </c>
      <c r="O113" s="86">
        <v>6</v>
      </c>
      <c r="P113" s="86">
        <v>565.3</v>
      </c>
      <c r="Q113" s="87">
        <v>0.1</v>
      </c>
      <c r="R113" s="87">
        <v>1.3</v>
      </c>
      <c r="S113" s="92">
        <f>K113-C113</f>
        <v>-98</v>
      </c>
      <c r="T113" s="92">
        <v>401.7633010840081</v>
      </c>
      <c r="U113" s="93">
        <f>M113-E113</f>
        <v>-0.13852754886603558</v>
      </c>
      <c r="V113" s="136">
        <v>1.3297576124823276</v>
      </c>
      <c r="Z113"/>
    </row>
    <row r="114" spans="1:26" ht="15">
      <c r="A114" s="138" t="s">
        <v>57</v>
      </c>
      <c r="B114" s="90">
        <v>180144</v>
      </c>
      <c r="C114" s="91">
        <v>5059</v>
      </c>
      <c r="D114" s="95">
        <v>284.5827295837923</v>
      </c>
      <c r="E114" s="97">
        <f>(C114/B114)*100</f>
        <v>2.8083089084288124</v>
      </c>
      <c r="F114" s="97">
        <v>0.15797513632637908</v>
      </c>
      <c r="G114" s="86">
        <v>6101</v>
      </c>
      <c r="H114" s="86">
        <v>1103.8</v>
      </c>
      <c r="I114" s="87">
        <v>3.4</v>
      </c>
      <c r="J114" s="87">
        <v>0.6</v>
      </c>
      <c r="K114" s="86">
        <v>6352</v>
      </c>
      <c r="L114" s="86">
        <v>1150.8</v>
      </c>
      <c r="M114" s="87">
        <v>3.6</v>
      </c>
      <c r="N114" s="87">
        <v>0.6</v>
      </c>
      <c r="O114" s="86">
        <v>251</v>
      </c>
      <c r="P114" s="86">
        <v>1597.1</v>
      </c>
      <c r="Q114" s="87">
        <v>0.1</v>
      </c>
      <c r="R114" s="87">
        <v>0.9</v>
      </c>
      <c r="S114" s="92">
        <f>K114-C114</f>
        <v>1293</v>
      </c>
      <c r="T114" s="92">
        <v>1185.4652968254118</v>
      </c>
      <c r="U114" s="93">
        <f>M114-E114</f>
        <v>0.7916910915711877</v>
      </c>
      <c r="V114" s="136">
        <v>0.9137593467086058</v>
      </c>
      <c r="Z114"/>
    </row>
    <row r="115" spans="1:26" ht="15">
      <c r="A115" s="138" t="s">
        <v>434</v>
      </c>
      <c r="B115" s="90"/>
      <c r="C115" s="116" t="s">
        <v>532</v>
      </c>
      <c r="D115" s="116" t="s">
        <v>532</v>
      </c>
      <c r="E115" s="116" t="s">
        <v>532</v>
      </c>
      <c r="F115" s="116" t="s">
        <v>532</v>
      </c>
      <c r="G115" s="86">
        <v>7687</v>
      </c>
      <c r="H115" s="86">
        <v>1042.4</v>
      </c>
      <c r="I115" s="87">
        <v>2.1</v>
      </c>
      <c r="J115" s="87">
        <v>0.3</v>
      </c>
      <c r="K115" s="86">
        <v>10966</v>
      </c>
      <c r="L115" s="86">
        <v>1767</v>
      </c>
      <c r="M115" s="87">
        <v>3.1</v>
      </c>
      <c r="N115" s="87">
        <v>0.5</v>
      </c>
      <c r="O115" s="86">
        <v>3279</v>
      </c>
      <c r="P115" s="86">
        <v>2056.2</v>
      </c>
      <c r="Q115" s="87">
        <v>1</v>
      </c>
      <c r="R115" s="87">
        <v>0.6</v>
      </c>
      <c r="S115" s="119" t="s">
        <v>532</v>
      </c>
      <c r="T115" s="119" t="s">
        <v>532</v>
      </c>
      <c r="U115" s="119" t="s">
        <v>532</v>
      </c>
      <c r="V115" s="136" t="s">
        <v>532</v>
      </c>
      <c r="Z115"/>
    </row>
    <row r="116" spans="1:26" ht="15">
      <c r="A116" s="139" t="s">
        <v>512</v>
      </c>
      <c r="B116" s="90">
        <v>461089</v>
      </c>
      <c r="C116" s="91">
        <v>10513</v>
      </c>
      <c r="D116" s="95">
        <v>411.3548390562509</v>
      </c>
      <c r="E116" s="97">
        <f>(C116/B116)*100</f>
        <v>2.2800370427401218</v>
      </c>
      <c r="F116" s="97">
        <v>0.08921376112990136</v>
      </c>
      <c r="G116" s="118" t="s">
        <v>532</v>
      </c>
      <c r="H116" s="118" t="s">
        <v>532</v>
      </c>
      <c r="I116" s="118" t="s">
        <v>532</v>
      </c>
      <c r="J116" s="118" t="s">
        <v>532</v>
      </c>
      <c r="K116" s="118" t="s">
        <v>532</v>
      </c>
      <c r="L116" s="118" t="s">
        <v>532</v>
      </c>
      <c r="M116" s="118" t="s">
        <v>532</v>
      </c>
      <c r="N116" s="118" t="s">
        <v>532</v>
      </c>
      <c r="O116" s="118" t="s">
        <v>532</v>
      </c>
      <c r="P116" s="118" t="s">
        <v>532</v>
      </c>
      <c r="Q116" s="118" t="s">
        <v>532</v>
      </c>
      <c r="R116" s="118" t="s">
        <v>532</v>
      </c>
      <c r="S116" s="118" t="s">
        <v>532</v>
      </c>
      <c r="T116" s="118" t="s">
        <v>532</v>
      </c>
      <c r="U116" s="118" t="s">
        <v>532</v>
      </c>
      <c r="V116" s="136" t="s">
        <v>532</v>
      </c>
      <c r="Z116"/>
    </row>
    <row r="117" spans="1:26" ht="15">
      <c r="A117" s="138" t="s">
        <v>58</v>
      </c>
      <c r="B117" s="90">
        <v>60670</v>
      </c>
      <c r="C117" s="91">
        <v>1242</v>
      </c>
      <c r="D117" s="95">
        <v>141.5568824037745</v>
      </c>
      <c r="E117" s="97">
        <f>(C117/B117)*100</f>
        <v>2.0471402670182957</v>
      </c>
      <c r="F117" s="97">
        <v>0.23332270051718237</v>
      </c>
      <c r="G117" s="86">
        <v>1150</v>
      </c>
      <c r="H117" s="86">
        <v>491.9</v>
      </c>
      <c r="I117" s="87">
        <v>1.7</v>
      </c>
      <c r="J117" s="87">
        <v>0.7</v>
      </c>
      <c r="K117" s="86">
        <v>1190</v>
      </c>
      <c r="L117" s="86">
        <v>695</v>
      </c>
      <c r="M117" s="87">
        <v>1.9</v>
      </c>
      <c r="N117" s="87">
        <v>1.1</v>
      </c>
      <c r="O117" s="86">
        <v>40</v>
      </c>
      <c r="P117" s="86">
        <v>853.2</v>
      </c>
      <c r="Q117" s="87">
        <v>0.2</v>
      </c>
      <c r="R117" s="87">
        <v>1.3</v>
      </c>
      <c r="S117" s="92">
        <f>K117-C117</f>
        <v>-52</v>
      </c>
      <c r="T117" s="92">
        <v>709.269589758278</v>
      </c>
      <c r="U117" s="93">
        <f>M117-E117</f>
        <v>-0.14714026701829575</v>
      </c>
      <c r="V117" s="136">
        <v>1.3207723053488936</v>
      </c>
      <c r="Z117"/>
    </row>
    <row r="118" spans="1:26" ht="15">
      <c r="A118" s="138" t="s">
        <v>59</v>
      </c>
      <c r="B118" s="90">
        <v>56768</v>
      </c>
      <c r="C118" s="91">
        <v>1280</v>
      </c>
      <c r="D118" s="95">
        <v>143.55368828601587</v>
      </c>
      <c r="E118" s="97">
        <f>(C118/B118)*100</f>
        <v>2.254791431792559</v>
      </c>
      <c r="F118" s="97">
        <v>0.25287783308556905</v>
      </c>
      <c r="G118" s="86">
        <v>939</v>
      </c>
      <c r="H118" s="86">
        <v>450.7</v>
      </c>
      <c r="I118" s="87">
        <v>2</v>
      </c>
      <c r="J118" s="87">
        <v>0.9</v>
      </c>
      <c r="K118" s="86">
        <v>1047</v>
      </c>
      <c r="L118" s="86">
        <v>455.2</v>
      </c>
      <c r="M118" s="87">
        <v>2.3</v>
      </c>
      <c r="N118" s="87">
        <v>1</v>
      </c>
      <c r="O118" s="86">
        <v>108</v>
      </c>
      <c r="P118" s="86">
        <v>641.6</v>
      </c>
      <c r="Q118" s="87">
        <v>0.3</v>
      </c>
      <c r="R118" s="87">
        <v>1.4</v>
      </c>
      <c r="S118" s="92">
        <f>K118-C118</f>
        <v>-233</v>
      </c>
      <c r="T118" s="92">
        <v>477.2993834277587</v>
      </c>
      <c r="U118" s="93">
        <f>M118-E118</f>
        <v>0.04520856820744079</v>
      </c>
      <c r="V118" s="136">
        <v>1.422654982230777</v>
      </c>
      <c r="Z118"/>
    </row>
    <row r="119" spans="1:26" ht="15">
      <c r="A119" s="138" t="s">
        <v>436</v>
      </c>
      <c r="B119" s="90"/>
      <c r="C119" s="116" t="s">
        <v>532</v>
      </c>
      <c r="D119" s="116" t="s">
        <v>532</v>
      </c>
      <c r="E119" s="116" t="s">
        <v>532</v>
      </c>
      <c r="F119" s="116" t="s">
        <v>532</v>
      </c>
      <c r="G119" s="86">
        <v>9093</v>
      </c>
      <c r="H119" s="86">
        <v>2281.5</v>
      </c>
      <c r="I119" s="87">
        <v>4.5</v>
      </c>
      <c r="J119" s="87">
        <v>1.1</v>
      </c>
      <c r="K119" s="86">
        <v>8830</v>
      </c>
      <c r="L119" s="86">
        <v>2243.1</v>
      </c>
      <c r="M119" s="87">
        <v>4.7</v>
      </c>
      <c r="N119" s="87">
        <v>1.2</v>
      </c>
      <c r="O119" s="88">
        <v>-263</v>
      </c>
      <c r="P119" s="86">
        <v>3204.2</v>
      </c>
      <c r="Q119" s="87">
        <v>0.2</v>
      </c>
      <c r="R119" s="87">
        <v>1.6</v>
      </c>
      <c r="S119" s="119" t="s">
        <v>532</v>
      </c>
      <c r="T119" s="119" t="s">
        <v>532</v>
      </c>
      <c r="U119" s="119" t="s">
        <v>532</v>
      </c>
      <c r="V119" s="136" t="s">
        <v>532</v>
      </c>
      <c r="Z119"/>
    </row>
    <row r="120" spans="1:26" ht="15">
      <c r="A120" s="140" t="s">
        <v>513</v>
      </c>
      <c r="B120" s="90">
        <v>177377</v>
      </c>
      <c r="C120" s="91">
        <v>6043</v>
      </c>
      <c r="D120" s="95">
        <v>310.0709308649982</v>
      </c>
      <c r="E120" s="97">
        <f>(C120/B120)*100</f>
        <v>3.4068678577267626</v>
      </c>
      <c r="F120" s="97">
        <v>0.1748089836139963</v>
      </c>
      <c r="G120" s="118" t="s">
        <v>532</v>
      </c>
      <c r="H120" s="118" t="s">
        <v>532</v>
      </c>
      <c r="I120" s="118" t="s">
        <v>532</v>
      </c>
      <c r="J120" s="118" t="s">
        <v>532</v>
      </c>
      <c r="K120" s="118" t="s">
        <v>532</v>
      </c>
      <c r="L120" s="118" t="s">
        <v>532</v>
      </c>
      <c r="M120" s="118" t="s">
        <v>532</v>
      </c>
      <c r="N120" s="118" t="s">
        <v>532</v>
      </c>
      <c r="O120" s="118" t="s">
        <v>532</v>
      </c>
      <c r="P120" s="118" t="s">
        <v>532</v>
      </c>
      <c r="Q120" s="118" t="s">
        <v>532</v>
      </c>
      <c r="R120" s="118" t="s">
        <v>532</v>
      </c>
      <c r="S120" s="118" t="s">
        <v>532</v>
      </c>
      <c r="T120" s="118" t="s">
        <v>532</v>
      </c>
      <c r="U120" s="118" t="s">
        <v>532</v>
      </c>
      <c r="V120" s="136" t="s">
        <v>532</v>
      </c>
      <c r="Z120"/>
    </row>
    <row r="121" spans="1:26" ht="15">
      <c r="A121" s="138" t="s">
        <v>409</v>
      </c>
      <c r="B121" s="94"/>
      <c r="C121" s="116" t="s">
        <v>532</v>
      </c>
      <c r="D121" s="116" t="s">
        <v>532</v>
      </c>
      <c r="E121" s="116" t="s">
        <v>532</v>
      </c>
      <c r="F121" s="116" t="s">
        <v>532</v>
      </c>
      <c r="G121" s="86">
        <v>62522</v>
      </c>
      <c r="H121" s="86">
        <v>3845</v>
      </c>
      <c r="I121" s="87">
        <v>5.3</v>
      </c>
      <c r="J121" s="87">
        <v>0.3</v>
      </c>
      <c r="K121" s="86">
        <v>77163</v>
      </c>
      <c r="L121" s="86">
        <v>5930</v>
      </c>
      <c r="M121" s="87">
        <v>6.2</v>
      </c>
      <c r="N121" s="87">
        <v>0.5</v>
      </c>
      <c r="O121" s="86">
        <v>14641</v>
      </c>
      <c r="P121" s="86">
        <v>7082.6</v>
      </c>
      <c r="Q121" s="87">
        <v>0.8</v>
      </c>
      <c r="R121" s="87">
        <v>0.6</v>
      </c>
      <c r="S121" s="119" t="s">
        <v>532</v>
      </c>
      <c r="T121" s="119" t="s">
        <v>532</v>
      </c>
      <c r="U121" s="119" t="s">
        <v>532</v>
      </c>
      <c r="V121" s="136" t="s">
        <v>532</v>
      </c>
      <c r="Z121"/>
    </row>
    <row r="122" spans="1:26" ht="15">
      <c r="A122" s="139" t="s">
        <v>491</v>
      </c>
      <c r="B122" s="90">
        <v>1363344</v>
      </c>
      <c r="C122" s="91">
        <v>63454</v>
      </c>
      <c r="D122" s="95">
        <v>998.255494925992</v>
      </c>
      <c r="E122" s="97">
        <f>(C122/B122)*100</f>
        <v>4.65429121336948</v>
      </c>
      <c r="F122" s="97">
        <v>0.07322110156541502</v>
      </c>
      <c r="G122" s="118" t="s">
        <v>532</v>
      </c>
      <c r="H122" s="118" t="s">
        <v>532</v>
      </c>
      <c r="I122" s="118" t="s">
        <v>532</v>
      </c>
      <c r="J122" s="118" t="s">
        <v>532</v>
      </c>
      <c r="K122" s="118" t="s">
        <v>532</v>
      </c>
      <c r="L122" s="118" t="s">
        <v>532</v>
      </c>
      <c r="M122" s="118" t="s">
        <v>532</v>
      </c>
      <c r="N122" s="118" t="s">
        <v>532</v>
      </c>
      <c r="O122" s="118" t="s">
        <v>532</v>
      </c>
      <c r="P122" s="118" t="s">
        <v>532</v>
      </c>
      <c r="Q122" s="118" t="s">
        <v>532</v>
      </c>
      <c r="R122" s="118" t="s">
        <v>532</v>
      </c>
      <c r="S122" s="118" t="s">
        <v>532</v>
      </c>
      <c r="T122" s="118" t="s">
        <v>532</v>
      </c>
      <c r="U122" s="118" t="s">
        <v>532</v>
      </c>
      <c r="V122" s="136" t="s">
        <v>532</v>
      </c>
      <c r="Z122"/>
    </row>
    <row r="123" spans="1:26" ht="15">
      <c r="A123" s="139" t="s">
        <v>465</v>
      </c>
      <c r="B123" s="90">
        <v>1108151</v>
      </c>
      <c r="C123" s="91">
        <v>49687</v>
      </c>
      <c r="D123" s="95">
        <v>884.1411290638626</v>
      </c>
      <c r="E123" s="97">
        <f>(C123/B123)*100</f>
        <v>4.483775225578464</v>
      </c>
      <c r="F123" s="97">
        <v>0.0797852575203075</v>
      </c>
      <c r="G123" s="118" t="s">
        <v>532</v>
      </c>
      <c r="H123" s="118" t="s">
        <v>532</v>
      </c>
      <c r="I123" s="118" t="s">
        <v>532</v>
      </c>
      <c r="J123" s="118" t="s">
        <v>532</v>
      </c>
      <c r="K123" s="118" t="s">
        <v>532</v>
      </c>
      <c r="L123" s="118" t="s">
        <v>532</v>
      </c>
      <c r="M123" s="118" t="s">
        <v>532</v>
      </c>
      <c r="N123" s="118" t="s">
        <v>532</v>
      </c>
      <c r="O123" s="118" t="s">
        <v>532</v>
      </c>
      <c r="P123" s="118" t="s">
        <v>532</v>
      </c>
      <c r="Q123" s="118" t="s">
        <v>532</v>
      </c>
      <c r="R123" s="118" t="s">
        <v>532</v>
      </c>
      <c r="S123" s="118" t="s">
        <v>532</v>
      </c>
      <c r="T123" s="118" t="s">
        <v>532</v>
      </c>
      <c r="U123" s="118" t="s">
        <v>532</v>
      </c>
      <c r="V123" s="136" t="s">
        <v>532</v>
      </c>
      <c r="Z123"/>
    </row>
    <row r="124" spans="1:26" ht="15">
      <c r="A124" s="138" t="s">
        <v>410</v>
      </c>
      <c r="B124" s="90">
        <v>258946</v>
      </c>
      <c r="C124" s="91">
        <v>8015</v>
      </c>
      <c r="D124" s="95">
        <v>357.6728293476201</v>
      </c>
      <c r="E124" s="97">
        <f>(C124/B124)*100</f>
        <v>3.0952399341947743</v>
      </c>
      <c r="F124" s="97">
        <v>0.13812641606652354</v>
      </c>
      <c r="G124" s="86">
        <v>8294</v>
      </c>
      <c r="H124" s="86">
        <v>1108</v>
      </c>
      <c r="I124" s="87">
        <v>3</v>
      </c>
      <c r="J124" s="87">
        <v>0.4</v>
      </c>
      <c r="K124" s="86">
        <v>13850</v>
      </c>
      <c r="L124" s="86">
        <v>2178.3</v>
      </c>
      <c r="M124" s="87">
        <v>4.7</v>
      </c>
      <c r="N124" s="87">
        <v>0.7</v>
      </c>
      <c r="O124" s="86">
        <v>5556</v>
      </c>
      <c r="P124" s="86">
        <v>2449.8</v>
      </c>
      <c r="Q124" s="87">
        <v>1.7</v>
      </c>
      <c r="R124" s="87">
        <v>0.8</v>
      </c>
      <c r="S124" s="92">
        <f>K124-C124</f>
        <v>5835</v>
      </c>
      <c r="T124" s="92">
        <v>2207.469307341222</v>
      </c>
      <c r="U124" s="93">
        <f>M124-E124</f>
        <v>1.604760065805226</v>
      </c>
      <c r="V124" s="136">
        <v>0.8118367488697358</v>
      </c>
      <c r="Z124"/>
    </row>
    <row r="125" spans="1:26" ht="15">
      <c r="A125" s="138" t="s">
        <v>411</v>
      </c>
      <c r="B125" s="94"/>
      <c r="C125" s="116" t="s">
        <v>532</v>
      </c>
      <c r="D125" s="116" t="s">
        <v>532</v>
      </c>
      <c r="E125" s="116" t="s">
        <v>532</v>
      </c>
      <c r="F125" s="116" t="s">
        <v>532</v>
      </c>
      <c r="G125" s="86">
        <v>52143</v>
      </c>
      <c r="H125" s="86">
        <v>3385.2</v>
      </c>
      <c r="I125" s="87">
        <v>2.7</v>
      </c>
      <c r="J125" s="87">
        <v>0.2</v>
      </c>
      <c r="K125" s="86">
        <v>51963</v>
      </c>
      <c r="L125" s="86">
        <v>3734.9</v>
      </c>
      <c r="M125" s="87">
        <v>3</v>
      </c>
      <c r="N125" s="87">
        <v>0.2</v>
      </c>
      <c r="O125" s="88">
        <v>-180</v>
      </c>
      <c r="P125" s="86">
        <v>5049.2</v>
      </c>
      <c r="Q125" s="87">
        <v>0.3</v>
      </c>
      <c r="R125" s="87">
        <v>0.3</v>
      </c>
      <c r="S125" s="119" t="s">
        <v>532</v>
      </c>
      <c r="T125" s="119" t="s">
        <v>532</v>
      </c>
      <c r="U125" s="119" t="s">
        <v>532</v>
      </c>
      <c r="V125" s="136" t="s">
        <v>532</v>
      </c>
      <c r="Z125"/>
    </row>
    <row r="126" spans="1:26" ht="15">
      <c r="A126" s="139" t="s">
        <v>492</v>
      </c>
      <c r="B126" s="90">
        <v>2508681</v>
      </c>
      <c r="C126" s="91">
        <v>56665</v>
      </c>
      <c r="D126" s="95">
        <v>955.1201505677137</v>
      </c>
      <c r="E126" s="97">
        <f aca="true" t="shared" si="10" ref="E126:E131">(C126/B126)*100</f>
        <v>2.25875669325833</v>
      </c>
      <c r="F126" s="97">
        <v>0.03807260271703392</v>
      </c>
      <c r="G126" s="118" t="s">
        <v>532</v>
      </c>
      <c r="H126" s="118" t="s">
        <v>532</v>
      </c>
      <c r="I126" s="118" t="s">
        <v>532</v>
      </c>
      <c r="J126" s="118" t="s">
        <v>532</v>
      </c>
      <c r="K126" s="118" t="s">
        <v>532</v>
      </c>
      <c r="L126" s="118" t="s">
        <v>532</v>
      </c>
      <c r="M126" s="118" t="s">
        <v>532</v>
      </c>
      <c r="N126" s="118" t="s">
        <v>532</v>
      </c>
      <c r="O126" s="118" t="s">
        <v>532</v>
      </c>
      <c r="P126" s="118" t="s">
        <v>532</v>
      </c>
      <c r="Q126" s="118" t="s">
        <v>532</v>
      </c>
      <c r="R126" s="118" t="s">
        <v>532</v>
      </c>
      <c r="S126" s="118" t="s">
        <v>532</v>
      </c>
      <c r="T126" s="118" t="s">
        <v>532</v>
      </c>
      <c r="U126" s="118" t="s">
        <v>532</v>
      </c>
      <c r="V126" s="136" t="s">
        <v>532</v>
      </c>
      <c r="Z126"/>
    </row>
    <row r="127" spans="1:26" ht="15">
      <c r="A127" s="139" t="s">
        <v>466</v>
      </c>
      <c r="B127" s="90">
        <v>2043468</v>
      </c>
      <c r="C127" s="91">
        <v>42705</v>
      </c>
      <c r="D127" s="95">
        <v>829.8792346492139</v>
      </c>
      <c r="E127" s="97">
        <f t="shared" si="10"/>
        <v>2.0898296425488434</v>
      </c>
      <c r="F127" s="97">
        <v>0.040611315403481424</v>
      </c>
      <c r="G127" s="118" t="s">
        <v>532</v>
      </c>
      <c r="H127" s="118" t="s">
        <v>532</v>
      </c>
      <c r="I127" s="118" t="s">
        <v>532</v>
      </c>
      <c r="J127" s="118" t="s">
        <v>532</v>
      </c>
      <c r="K127" s="118" t="s">
        <v>532</v>
      </c>
      <c r="L127" s="118" t="s">
        <v>532</v>
      </c>
      <c r="M127" s="118" t="s">
        <v>532</v>
      </c>
      <c r="N127" s="118" t="s">
        <v>532</v>
      </c>
      <c r="O127" s="118" t="s">
        <v>532</v>
      </c>
      <c r="P127" s="118" t="s">
        <v>532</v>
      </c>
      <c r="Q127" s="118" t="s">
        <v>532</v>
      </c>
      <c r="R127" s="118" t="s">
        <v>532</v>
      </c>
      <c r="S127" s="118" t="s">
        <v>532</v>
      </c>
      <c r="T127" s="118" t="s">
        <v>532</v>
      </c>
      <c r="U127" s="118" t="s">
        <v>532</v>
      </c>
      <c r="V127" s="136" t="s">
        <v>532</v>
      </c>
      <c r="Z127"/>
    </row>
    <row r="128" spans="1:26" ht="15">
      <c r="A128" s="138" t="s">
        <v>62</v>
      </c>
      <c r="B128" s="90">
        <v>66320</v>
      </c>
      <c r="C128" s="91">
        <v>1025</v>
      </c>
      <c r="D128" s="95">
        <v>128.92622559340316</v>
      </c>
      <c r="E128" s="97">
        <f t="shared" si="10"/>
        <v>1.5455367913148372</v>
      </c>
      <c r="F128" s="97">
        <v>0.19440021953166942</v>
      </c>
      <c r="G128" s="86">
        <v>1066</v>
      </c>
      <c r="H128" s="86">
        <v>318.6</v>
      </c>
      <c r="I128" s="87">
        <v>1.8</v>
      </c>
      <c r="J128" s="87">
        <v>0.5</v>
      </c>
      <c r="K128" s="86">
        <v>1444</v>
      </c>
      <c r="L128" s="86">
        <v>434.5</v>
      </c>
      <c r="M128" s="87">
        <v>2.3</v>
      </c>
      <c r="N128" s="87">
        <v>0.7</v>
      </c>
      <c r="O128" s="86">
        <v>378</v>
      </c>
      <c r="P128" s="86">
        <v>539.9</v>
      </c>
      <c r="Q128" s="87">
        <v>0.5</v>
      </c>
      <c r="R128" s="87">
        <v>0.9</v>
      </c>
      <c r="S128" s="92">
        <f>K128-C128</f>
        <v>419</v>
      </c>
      <c r="T128" s="92">
        <v>453.2242509462188</v>
      </c>
      <c r="U128" s="93">
        <f>M128-E128</f>
        <v>0.7544632086851626</v>
      </c>
      <c r="V128" s="136">
        <v>0.9207559097578257</v>
      </c>
      <c r="Z128"/>
    </row>
    <row r="129" spans="1:26" ht="15">
      <c r="A129" s="138" t="s">
        <v>63</v>
      </c>
      <c r="B129" s="90">
        <v>56880</v>
      </c>
      <c r="C129" s="91">
        <v>1853</v>
      </c>
      <c r="D129" s="95">
        <v>171.83335334738365</v>
      </c>
      <c r="E129" s="97">
        <f t="shared" si="10"/>
        <v>3.257735583684951</v>
      </c>
      <c r="F129" s="97">
        <v>0.30209801924645513</v>
      </c>
      <c r="G129" s="86">
        <v>2411</v>
      </c>
      <c r="H129" s="86">
        <v>732.3</v>
      </c>
      <c r="I129" s="87">
        <v>3.7</v>
      </c>
      <c r="J129" s="87">
        <v>1.1</v>
      </c>
      <c r="K129" s="86">
        <v>2374</v>
      </c>
      <c r="L129" s="86">
        <v>795.4</v>
      </c>
      <c r="M129" s="87">
        <v>3.5</v>
      </c>
      <c r="N129" s="87">
        <v>1.2</v>
      </c>
      <c r="O129" s="88">
        <v>-37</v>
      </c>
      <c r="P129" s="86">
        <v>1082.9</v>
      </c>
      <c r="Q129" s="89">
        <v>-0.2</v>
      </c>
      <c r="R129" s="87">
        <v>1.6</v>
      </c>
      <c r="S129" s="92">
        <f>K129-C129</f>
        <v>521</v>
      </c>
      <c r="T129" s="92">
        <v>813.7492619490396</v>
      </c>
      <c r="U129" s="93">
        <f>M129-E129</f>
        <v>0.24226441631504914</v>
      </c>
      <c r="V129" s="136">
        <v>1.6282700062436304</v>
      </c>
      <c r="Z129"/>
    </row>
    <row r="130" spans="1:26" ht="15">
      <c r="A130" s="138" t="s">
        <v>64</v>
      </c>
      <c r="B130" s="90">
        <v>52241</v>
      </c>
      <c r="C130" s="91">
        <v>1833</v>
      </c>
      <c r="D130" s="95">
        <v>170.6816594019548</v>
      </c>
      <c r="E130" s="97">
        <f t="shared" si="10"/>
        <v>3.508738347275129</v>
      </c>
      <c r="F130" s="97">
        <v>0.32671974005465976</v>
      </c>
      <c r="G130" s="86">
        <v>1938</v>
      </c>
      <c r="H130" s="86">
        <v>747.1</v>
      </c>
      <c r="I130" s="87">
        <v>4.3</v>
      </c>
      <c r="J130" s="87">
        <v>1.6</v>
      </c>
      <c r="K130" s="86">
        <v>1992</v>
      </c>
      <c r="L130" s="86">
        <v>683.1</v>
      </c>
      <c r="M130" s="87">
        <v>4.1</v>
      </c>
      <c r="N130" s="87">
        <v>1.4</v>
      </c>
      <c r="O130" s="86">
        <v>54</v>
      </c>
      <c r="P130" s="86">
        <v>1013.7</v>
      </c>
      <c r="Q130" s="89">
        <v>-0.2</v>
      </c>
      <c r="R130" s="87">
        <v>2.1</v>
      </c>
      <c r="S130" s="92">
        <f>K130-C130</f>
        <v>159</v>
      </c>
      <c r="T130" s="92">
        <v>704.1007306175765</v>
      </c>
      <c r="U130" s="93">
        <f>M130-E130</f>
        <v>0.5912616527248709</v>
      </c>
      <c r="V130" s="136">
        <v>2.1252636985892797</v>
      </c>
      <c r="Z130"/>
    </row>
    <row r="131" spans="1:26" ht="15">
      <c r="A131" s="138" t="s">
        <v>408</v>
      </c>
      <c r="B131" s="90">
        <v>115409</v>
      </c>
      <c r="C131" s="91">
        <v>3700</v>
      </c>
      <c r="D131" s="95">
        <v>242.87719393173472</v>
      </c>
      <c r="E131" s="97">
        <f t="shared" si="10"/>
        <v>3.2059891342962854</v>
      </c>
      <c r="F131" s="97">
        <v>0.2104490931658144</v>
      </c>
      <c r="G131" s="86">
        <v>4251</v>
      </c>
      <c r="H131" s="86">
        <v>649.1</v>
      </c>
      <c r="I131" s="87">
        <v>3.5</v>
      </c>
      <c r="J131" s="87">
        <v>0.5</v>
      </c>
      <c r="K131" s="86">
        <v>4695</v>
      </c>
      <c r="L131" s="86">
        <v>804.1</v>
      </c>
      <c r="M131" s="87">
        <v>3.7</v>
      </c>
      <c r="N131" s="87">
        <v>0.6</v>
      </c>
      <c r="O131" s="86">
        <v>444</v>
      </c>
      <c r="P131" s="86">
        <v>1035.3</v>
      </c>
      <c r="Q131" s="87">
        <v>0.2</v>
      </c>
      <c r="R131" s="87">
        <v>0.8</v>
      </c>
      <c r="S131" s="92">
        <f>K131-C131</f>
        <v>995</v>
      </c>
      <c r="T131" s="92">
        <v>839.9798457892628</v>
      </c>
      <c r="U131" s="93">
        <f>M131-E131</f>
        <v>0.4940108657037148</v>
      </c>
      <c r="V131" s="136">
        <v>0.8272175172312985</v>
      </c>
      <c r="Z131"/>
    </row>
    <row r="132" spans="1:26" ht="15">
      <c r="A132" s="138" t="s">
        <v>438</v>
      </c>
      <c r="B132" s="90"/>
      <c r="C132" s="116" t="s">
        <v>532</v>
      </c>
      <c r="D132" s="116" t="s">
        <v>532</v>
      </c>
      <c r="E132" s="116" t="s">
        <v>532</v>
      </c>
      <c r="F132" s="116" t="s">
        <v>532</v>
      </c>
      <c r="G132" s="86">
        <v>8057</v>
      </c>
      <c r="H132" s="86">
        <v>1324.8</v>
      </c>
      <c r="I132" s="87">
        <v>3.7</v>
      </c>
      <c r="J132" s="87">
        <v>0.6</v>
      </c>
      <c r="K132" s="86">
        <v>10720</v>
      </c>
      <c r="L132" s="86">
        <v>1755.6</v>
      </c>
      <c r="M132" s="87">
        <v>4.7</v>
      </c>
      <c r="N132" s="87">
        <v>0.7</v>
      </c>
      <c r="O132" s="86">
        <v>2663</v>
      </c>
      <c r="P132" s="86">
        <v>2203.7</v>
      </c>
      <c r="Q132" s="87">
        <v>1</v>
      </c>
      <c r="R132" s="87">
        <v>1</v>
      </c>
      <c r="S132" s="119" t="s">
        <v>532</v>
      </c>
      <c r="T132" s="119" t="s">
        <v>532</v>
      </c>
      <c r="U132" s="119" t="s">
        <v>532</v>
      </c>
      <c r="V132" s="136" t="s">
        <v>532</v>
      </c>
      <c r="Z132"/>
    </row>
    <row r="133" spans="1:26" ht="15">
      <c r="A133" s="138" t="s">
        <v>65</v>
      </c>
      <c r="B133" s="90">
        <v>77776</v>
      </c>
      <c r="C133" s="91">
        <v>3253</v>
      </c>
      <c r="D133" s="95">
        <v>226.58232355801553</v>
      </c>
      <c r="E133" s="97">
        <f>(C133/B133)*100</f>
        <v>4.182524171981074</v>
      </c>
      <c r="F133" s="97">
        <v>0.2913267891869156</v>
      </c>
      <c r="G133" s="86">
        <v>3444</v>
      </c>
      <c r="H133" s="86">
        <v>723.9</v>
      </c>
      <c r="I133" s="87">
        <v>4.5</v>
      </c>
      <c r="J133" s="87">
        <v>1</v>
      </c>
      <c r="K133" s="86">
        <v>3157</v>
      </c>
      <c r="L133" s="86">
        <v>650.2</v>
      </c>
      <c r="M133" s="87">
        <v>3.9</v>
      </c>
      <c r="N133" s="87">
        <v>0.8</v>
      </c>
      <c r="O133" s="88">
        <v>-287</v>
      </c>
      <c r="P133" s="86">
        <v>974.3</v>
      </c>
      <c r="Q133" s="89">
        <v>-0.6</v>
      </c>
      <c r="R133" s="87">
        <v>1.3</v>
      </c>
      <c r="S133" s="92">
        <f>K133-C133</f>
        <v>-96</v>
      </c>
      <c r="T133" s="92">
        <v>688.548901203792</v>
      </c>
      <c r="U133" s="93">
        <f>M133-E133</f>
        <v>-0.2825241719810738</v>
      </c>
      <c r="V133" s="136">
        <v>1.332242957608693</v>
      </c>
      <c r="Z133"/>
    </row>
    <row r="134" spans="1:26" ht="15">
      <c r="A134" s="138" t="s">
        <v>319</v>
      </c>
      <c r="B134" s="90"/>
      <c r="C134" s="116" t="s">
        <v>532</v>
      </c>
      <c r="D134" s="116" t="s">
        <v>532</v>
      </c>
      <c r="E134" s="116" t="s">
        <v>532</v>
      </c>
      <c r="F134" s="116" t="s">
        <v>532</v>
      </c>
      <c r="G134" s="86">
        <v>1384</v>
      </c>
      <c r="H134" s="86">
        <v>696.9</v>
      </c>
      <c r="I134" s="87">
        <v>2.7</v>
      </c>
      <c r="J134" s="87">
        <v>1.4</v>
      </c>
      <c r="K134" s="86">
        <v>2166</v>
      </c>
      <c r="L134" s="86">
        <v>769.5</v>
      </c>
      <c r="M134" s="87">
        <v>4</v>
      </c>
      <c r="N134" s="87">
        <v>1.4</v>
      </c>
      <c r="O134" s="86">
        <v>782</v>
      </c>
      <c r="P134" s="86">
        <v>1039.9</v>
      </c>
      <c r="Q134" s="87">
        <v>1.3</v>
      </c>
      <c r="R134" s="87">
        <v>2</v>
      </c>
      <c r="S134" s="119" t="s">
        <v>532</v>
      </c>
      <c r="T134" s="119" t="s">
        <v>532</v>
      </c>
      <c r="U134" s="119" t="s">
        <v>532</v>
      </c>
      <c r="V134" s="136" t="s">
        <v>532</v>
      </c>
      <c r="Z134"/>
    </row>
    <row r="135" spans="1:26" ht="15">
      <c r="A135" s="138" t="s">
        <v>318</v>
      </c>
      <c r="B135" s="90"/>
      <c r="C135" s="116" t="s">
        <v>532</v>
      </c>
      <c r="D135" s="116" t="s">
        <v>532</v>
      </c>
      <c r="E135" s="116" t="s">
        <v>532</v>
      </c>
      <c r="F135" s="116" t="s">
        <v>532</v>
      </c>
      <c r="G135" s="86">
        <v>1257</v>
      </c>
      <c r="H135" s="86">
        <v>526.9</v>
      </c>
      <c r="I135" s="87">
        <v>2.8</v>
      </c>
      <c r="J135" s="87">
        <v>1.2</v>
      </c>
      <c r="K135" s="86">
        <v>1348</v>
      </c>
      <c r="L135" s="86">
        <v>552</v>
      </c>
      <c r="M135" s="87">
        <v>3.1</v>
      </c>
      <c r="N135" s="87">
        <v>1.2</v>
      </c>
      <c r="O135" s="86">
        <v>91</v>
      </c>
      <c r="P135" s="86">
        <v>764.3</v>
      </c>
      <c r="Q135" s="87">
        <v>0.2</v>
      </c>
      <c r="R135" s="87">
        <v>1.7</v>
      </c>
      <c r="S135" s="119" t="s">
        <v>532</v>
      </c>
      <c r="T135" s="119" t="s">
        <v>532</v>
      </c>
      <c r="U135" s="119" t="s">
        <v>532</v>
      </c>
      <c r="V135" s="136" t="s">
        <v>532</v>
      </c>
      <c r="Z135"/>
    </row>
    <row r="136" spans="1:26" ht="15">
      <c r="A136" s="138" t="s">
        <v>66</v>
      </c>
      <c r="B136" s="90">
        <v>117314</v>
      </c>
      <c r="C136" s="91">
        <v>3056</v>
      </c>
      <c r="D136" s="95">
        <v>221.41482391077275</v>
      </c>
      <c r="E136" s="97">
        <f aca="true" t="shared" si="11" ref="E136:E141">(C136/B136)*100</f>
        <v>2.604974683328503</v>
      </c>
      <c r="F136" s="97">
        <v>0.18873691452918895</v>
      </c>
      <c r="G136" s="86">
        <v>3334</v>
      </c>
      <c r="H136" s="86">
        <v>993.8</v>
      </c>
      <c r="I136" s="87">
        <v>3.6</v>
      </c>
      <c r="J136" s="87">
        <v>1.1</v>
      </c>
      <c r="K136" s="86">
        <v>1618</v>
      </c>
      <c r="L136" s="86">
        <v>692.4</v>
      </c>
      <c r="M136" s="87">
        <v>1.9</v>
      </c>
      <c r="N136" s="87">
        <v>0.8</v>
      </c>
      <c r="O136" s="88">
        <v>-1716</v>
      </c>
      <c r="P136" s="86">
        <v>1212.5</v>
      </c>
      <c r="Q136" s="89">
        <v>-1.7</v>
      </c>
      <c r="R136" s="87">
        <v>1.4</v>
      </c>
      <c r="S136" s="92">
        <f aca="true" t="shared" si="12" ref="S136:S141">K136-C136</f>
        <v>-1438</v>
      </c>
      <c r="T136" s="92">
        <v>726.9403581088606</v>
      </c>
      <c r="U136" s="93">
        <f aca="true" t="shared" si="13" ref="U136:U141">M136-E136</f>
        <v>-0.7049746833285031</v>
      </c>
      <c r="V136" s="136">
        <v>1.412664724167061</v>
      </c>
      <c r="Z136"/>
    </row>
    <row r="137" spans="1:26" ht="15">
      <c r="A137" s="138" t="s">
        <v>67</v>
      </c>
      <c r="B137" s="90">
        <v>41606</v>
      </c>
      <c r="C137" s="91">
        <v>885</v>
      </c>
      <c r="D137" s="95">
        <v>119.44404482496431</v>
      </c>
      <c r="E137" s="97">
        <f t="shared" si="11"/>
        <v>2.127097053309619</v>
      </c>
      <c r="F137" s="97">
        <v>0.28708370144922435</v>
      </c>
      <c r="G137" s="86">
        <v>1096</v>
      </c>
      <c r="H137" s="86">
        <v>560.9</v>
      </c>
      <c r="I137" s="87">
        <v>3.2</v>
      </c>
      <c r="J137" s="87">
        <v>1.6</v>
      </c>
      <c r="K137" s="86">
        <v>1078</v>
      </c>
      <c r="L137" s="86">
        <v>537.4</v>
      </c>
      <c r="M137" s="87">
        <v>2.7</v>
      </c>
      <c r="N137" s="87">
        <v>1.4</v>
      </c>
      <c r="O137" s="88">
        <v>-18</v>
      </c>
      <c r="P137" s="86">
        <v>777.9</v>
      </c>
      <c r="Q137" s="89">
        <v>-0.5</v>
      </c>
      <c r="R137" s="87">
        <v>2.1</v>
      </c>
      <c r="S137" s="92">
        <f t="shared" si="12"/>
        <v>193</v>
      </c>
      <c r="T137" s="92">
        <v>550.513977882622</v>
      </c>
      <c r="U137" s="93">
        <f t="shared" si="13"/>
        <v>0.5729029466903812</v>
      </c>
      <c r="V137" s="136">
        <v>2.119532271902881</v>
      </c>
      <c r="Z137"/>
    </row>
    <row r="138" spans="1:26" ht="15">
      <c r="A138" s="138" t="s">
        <v>68</v>
      </c>
      <c r="B138" s="90">
        <v>238071</v>
      </c>
      <c r="C138" s="91">
        <v>5217</v>
      </c>
      <c r="D138" s="95">
        <v>289.90830260064007</v>
      </c>
      <c r="E138" s="97">
        <f t="shared" si="11"/>
        <v>2.191363080761622</v>
      </c>
      <c r="F138" s="97">
        <v>0.12177388367362679</v>
      </c>
      <c r="G138" s="86">
        <v>5875</v>
      </c>
      <c r="H138" s="86">
        <v>1304.7</v>
      </c>
      <c r="I138" s="87">
        <v>2.3</v>
      </c>
      <c r="J138" s="87">
        <v>0.5</v>
      </c>
      <c r="K138" s="86">
        <v>7558</v>
      </c>
      <c r="L138" s="86">
        <v>1560.1</v>
      </c>
      <c r="M138" s="87">
        <v>2.5</v>
      </c>
      <c r="N138" s="87">
        <v>0.5</v>
      </c>
      <c r="O138" s="86">
        <v>1683</v>
      </c>
      <c r="P138" s="86">
        <v>2037.4</v>
      </c>
      <c r="Q138" s="87">
        <v>0.2</v>
      </c>
      <c r="R138" s="87">
        <v>0.7</v>
      </c>
      <c r="S138" s="92">
        <f t="shared" si="12"/>
        <v>2341</v>
      </c>
      <c r="T138" s="92">
        <v>1586.807749513716</v>
      </c>
      <c r="U138" s="93">
        <f t="shared" si="13"/>
        <v>0.3086369192383782</v>
      </c>
      <c r="V138" s="136">
        <v>0.7105131094814211</v>
      </c>
      <c r="Z138"/>
    </row>
    <row r="139" spans="1:26" ht="15">
      <c r="A139" s="138" t="s">
        <v>69</v>
      </c>
      <c r="B139" s="90">
        <v>131564</v>
      </c>
      <c r="C139" s="91">
        <v>2876</v>
      </c>
      <c r="D139" s="95">
        <v>215.25664325755568</v>
      </c>
      <c r="E139" s="97">
        <f t="shared" si="11"/>
        <v>2.18600833054635</v>
      </c>
      <c r="F139" s="97">
        <v>0.16361363538472204</v>
      </c>
      <c r="G139" s="86">
        <v>2377</v>
      </c>
      <c r="H139" s="86">
        <v>593.1</v>
      </c>
      <c r="I139" s="87">
        <v>2</v>
      </c>
      <c r="J139" s="87">
        <v>0.5</v>
      </c>
      <c r="K139" s="86">
        <v>2786</v>
      </c>
      <c r="L139" s="86">
        <v>833</v>
      </c>
      <c r="M139" s="87">
        <v>2.3</v>
      </c>
      <c r="N139" s="87">
        <v>0.7</v>
      </c>
      <c r="O139" s="86">
        <v>409</v>
      </c>
      <c r="P139" s="86">
        <v>1024.6</v>
      </c>
      <c r="Q139" s="87">
        <v>0.3</v>
      </c>
      <c r="R139" s="87">
        <v>0.8</v>
      </c>
      <c r="S139" s="92">
        <f t="shared" si="12"/>
        <v>-90</v>
      </c>
      <c r="T139" s="92">
        <v>860.3629597248539</v>
      </c>
      <c r="U139" s="93">
        <f t="shared" si="13"/>
        <v>0.1139916694536498</v>
      </c>
      <c r="V139" s="136">
        <v>0.816559502843366</v>
      </c>
      <c r="Z139"/>
    </row>
    <row r="140" spans="1:26" ht="15">
      <c r="A140" s="138" t="s">
        <v>70</v>
      </c>
      <c r="B140" s="90">
        <v>152665</v>
      </c>
      <c r="C140" s="91">
        <v>7763</v>
      </c>
      <c r="D140" s="95">
        <v>348.37250671816213</v>
      </c>
      <c r="E140" s="97">
        <f t="shared" si="11"/>
        <v>5.084990010807979</v>
      </c>
      <c r="F140" s="97">
        <v>0.22819408948885608</v>
      </c>
      <c r="G140" s="86">
        <v>7056</v>
      </c>
      <c r="H140" s="86">
        <v>1569.4</v>
      </c>
      <c r="I140" s="87">
        <v>4.7</v>
      </c>
      <c r="J140" s="87">
        <v>1.1</v>
      </c>
      <c r="K140" s="86">
        <v>9116</v>
      </c>
      <c r="L140" s="86">
        <v>1328.2</v>
      </c>
      <c r="M140" s="87">
        <v>6</v>
      </c>
      <c r="N140" s="87">
        <v>0.9</v>
      </c>
      <c r="O140" s="86">
        <v>2060</v>
      </c>
      <c r="P140" s="86">
        <v>2058.6</v>
      </c>
      <c r="Q140" s="87">
        <v>1.2</v>
      </c>
      <c r="R140" s="87">
        <v>1.4</v>
      </c>
      <c r="S140" s="92">
        <f t="shared" si="12"/>
        <v>1353</v>
      </c>
      <c r="T140" s="92">
        <v>1373.1273223693047</v>
      </c>
      <c r="U140" s="93">
        <f t="shared" si="13"/>
        <v>0.9150099891920211</v>
      </c>
      <c r="V140" s="136">
        <v>1.418475428929824</v>
      </c>
      <c r="Z140"/>
    </row>
    <row r="141" spans="1:26" ht="15">
      <c r="A141" s="138" t="s">
        <v>407</v>
      </c>
      <c r="B141" s="90">
        <v>154289</v>
      </c>
      <c r="C141" s="91">
        <v>3342</v>
      </c>
      <c r="D141" s="95">
        <v>232.06498399182578</v>
      </c>
      <c r="E141" s="97">
        <f t="shared" si="11"/>
        <v>2.166064981949458</v>
      </c>
      <c r="F141" s="97">
        <v>0.15040928646360127</v>
      </c>
      <c r="G141" s="86">
        <v>4535</v>
      </c>
      <c r="H141" s="86">
        <v>1003.4</v>
      </c>
      <c r="I141" s="87">
        <v>2.8</v>
      </c>
      <c r="J141" s="87">
        <v>0.6</v>
      </c>
      <c r="K141" s="86">
        <v>4423</v>
      </c>
      <c r="L141" s="86">
        <v>1326</v>
      </c>
      <c r="M141" s="87">
        <v>2.7</v>
      </c>
      <c r="N141" s="87">
        <v>0.8</v>
      </c>
      <c r="O141" s="88">
        <v>-112</v>
      </c>
      <c r="P141" s="86">
        <v>1666.1</v>
      </c>
      <c r="Q141" s="89">
        <v>-0.1</v>
      </c>
      <c r="R141" s="87">
        <v>1</v>
      </c>
      <c r="S141" s="92">
        <f t="shared" si="12"/>
        <v>1081</v>
      </c>
      <c r="T141" s="92">
        <v>1346.15383845797</v>
      </c>
      <c r="U141" s="93">
        <f t="shared" si="13"/>
        <v>0.533935018050542</v>
      </c>
      <c r="V141" s="136">
        <v>1.0112482155507072</v>
      </c>
      <c r="Z141"/>
    </row>
    <row r="142" spans="1:26" ht="15">
      <c r="A142" s="138" t="s">
        <v>320</v>
      </c>
      <c r="B142" s="90"/>
      <c r="C142" s="116" t="s">
        <v>532</v>
      </c>
      <c r="D142" s="116" t="s">
        <v>532</v>
      </c>
      <c r="E142" s="116" t="s">
        <v>532</v>
      </c>
      <c r="F142" s="116" t="s">
        <v>532</v>
      </c>
      <c r="G142" s="86">
        <v>814</v>
      </c>
      <c r="H142" s="86">
        <v>446.9</v>
      </c>
      <c r="I142" s="87">
        <v>2.2</v>
      </c>
      <c r="J142" s="87">
        <v>1.2</v>
      </c>
      <c r="K142" s="86">
        <v>2395</v>
      </c>
      <c r="L142" s="86">
        <v>1010.1</v>
      </c>
      <c r="M142" s="87">
        <v>5.4</v>
      </c>
      <c r="N142" s="87">
        <v>2.3</v>
      </c>
      <c r="O142" s="86">
        <v>1581</v>
      </c>
      <c r="P142" s="86">
        <v>1107.3</v>
      </c>
      <c r="Q142" s="87">
        <v>3.3</v>
      </c>
      <c r="R142" s="87">
        <v>2.6</v>
      </c>
      <c r="S142" s="119" t="s">
        <v>532</v>
      </c>
      <c r="T142" s="119" t="s">
        <v>532</v>
      </c>
      <c r="U142" s="119" t="s">
        <v>532</v>
      </c>
      <c r="V142" s="136" t="s">
        <v>532</v>
      </c>
      <c r="Z142"/>
    </row>
    <row r="143" spans="1:26" ht="15">
      <c r="A143" s="138" t="s">
        <v>406</v>
      </c>
      <c r="B143" s="90">
        <v>97604</v>
      </c>
      <c r="C143" s="91">
        <v>3321</v>
      </c>
      <c r="D143" s="95">
        <v>229.86823314069045</v>
      </c>
      <c r="E143" s="97">
        <f>(C143/B143)*100</f>
        <v>3.4025244867013646</v>
      </c>
      <c r="F143" s="97">
        <v>0.23551107858355233</v>
      </c>
      <c r="G143" s="86">
        <v>3425</v>
      </c>
      <c r="H143" s="86">
        <v>734.1</v>
      </c>
      <c r="I143" s="87">
        <v>3.4</v>
      </c>
      <c r="J143" s="87">
        <v>0.7</v>
      </c>
      <c r="K143" s="86">
        <v>3931</v>
      </c>
      <c r="L143" s="86">
        <v>853.7</v>
      </c>
      <c r="M143" s="87">
        <v>3.3</v>
      </c>
      <c r="N143" s="87">
        <v>0.7</v>
      </c>
      <c r="O143" s="86">
        <v>506</v>
      </c>
      <c r="P143" s="86">
        <v>1127.9</v>
      </c>
      <c r="Q143" s="89">
        <v>-0.1</v>
      </c>
      <c r="R143" s="87">
        <v>1</v>
      </c>
      <c r="S143" s="92">
        <f>K143-C143</f>
        <v>610</v>
      </c>
      <c r="T143" s="92">
        <v>884.1058164084336</v>
      </c>
      <c r="U143" s="93">
        <f>M143-E143</f>
        <v>-0.10252448670136483</v>
      </c>
      <c r="V143" s="136">
        <v>1.0273584905648019</v>
      </c>
      <c r="Z143"/>
    </row>
    <row r="144" spans="1:26" ht="15">
      <c r="A144" s="138" t="s">
        <v>321</v>
      </c>
      <c r="B144" s="90"/>
      <c r="C144" s="116" t="s">
        <v>532</v>
      </c>
      <c r="D144" s="116" t="s">
        <v>532</v>
      </c>
      <c r="E144" s="116" t="s">
        <v>532</v>
      </c>
      <c r="F144" s="116" t="s">
        <v>532</v>
      </c>
      <c r="G144" s="86">
        <v>2385</v>
      </c>
      <c r="H144" s="86">
        <v>1044.9</v>
      </c>
      <c r="I144" s="87">
        <v>4.5</v>
      </c>
      <c r="J144" s="87">
        <v>1.9</v>
      </c>
      <c r="K144" s="86">
        <v>2008</v>
      </c>
      <c r="L144" s="86">
        <v>747.2</v>
      </c>
      <c r="M144" s="87">
        <v>4</v>
      </c>
      <c r="N144" s="87">
        <v>1.5</v>
      </c>
      <c r="O144" s="88">
        <v>-377</v>
      </c>
      <c r="P144" s="86">
        <v>1285.9</v>
      </c>
      <c r="Q144" s="89">
        <v>-0.5</v>
      </c>
      <c r="R144" s="87">
        <v>2.4</v>
      </c>
      <c r="S144" s="119" t="s">
        <v>532</v>
      </c>
      <c r="T144" s="119" t="s">
        <v>532</v>
      </c>
      <c r="U144" s="119" t="s">
        <v>532</v>
      </c>
      <c r="V144" s="136" t="s">
        <v>532</v>
      </c>
      <c r="Z144"/>
    </row>
    <row r="145" spans="1:26" ht="15">
      <c r="A145" s="138" t="s">
        <v>71</v>
      </c>
      <c r="B145" s="90">
        <v>115831</v>
      </c>
      <c r="C145" s="91">
        <v>2119</v>
      </c>
      <c r="D145" s="95">
        <v>185.1048747479052</v>
      </c>
      <c r="E145" s="97">
        <f aca="true" t="shared" si="14" ref="E145:E150">(C145/B145)*100</f>
        <v>1.8293893689944833</v>
      </c>
      <c r="F145" s="97">
        <v>0.15980598867997786</v>
      </c>
      <c r="G145" s="86">
        <v>2501</v>
      </c>
      <c r="H145" s="86">
        <v>926.6</v>
      </c>
      <c r="I145" s="87">
        <v>2.2</v>
      </c>
      <c r="J145" s="87">
        <v>0.8</v>
      </c>
      <c r="K145" s="86">
        <v>2426</v>
      </c>
      <c r="L145" s="86">
        <v>1090.9</v>
      </c>
      <c r="M145" s="87">
        <v>1.8</v>
      </c>
      <c r="N145" s="87">
        <v>0.8</v>
      </c>
      <c r="O145" s="88">
        <v>-75</v>
      </c>
      <c r="P145" s="86">
        <v>1433.8</v>
      </c>
      <c r="Q145" s="89">
        <v>-0.3</v>
      </c>
      <c r="R145" s="87">
        <v>1.2</v>
      </c>
      <c r="S145" s="92">
        <f aca="true" t="shared" si="15" ref="S145:S150">K145-C145</f>
        <v>307</v>
      </c>
      <c r="T145" s="92">
        <v>1106.4929392704853</v>
      </c>
      <c r="U145" s="93">
        <f aca="true" t="shared" si="16" ref="U145:U150">M145-E145</f>
        <v>-0.0293893689944833</v>
      </c>
      <c r="V145" s="136">
        <v>1.2105940500506291</v>
      </c>
      <c r="Z145"/>
    </row>
    <row r="146" spans="1:26" ht="15">
      <c r="A146" s="138" t="s">
        <v>405</v>
      </c>
      <c r="B146" s="90">
        <v>158342</v>
      </c>
      <c r="C146" s="91">
        <v>5004</v>
      </c>
      <c r="D146" s="95">
        <v>282.5186459974643</v>
      </c>
      <c r="E146" s="97">
        <f t="shared" si="14"/>
        <v>3.1602480706319236</v>
      </c>
      <c r="F146" s="97">
        <v>0.17842306273601716</v>
      </c>
      <c r="G146" s="86">
        <v>7409</v>
      </c>
      <c r="H146" s="86">
        <v>1955.7</v>
      </c>
      <c r="I146" s="87">
        <v>3.8</v>
      </c>
      <c r="J146" s="87">
        <v>1</v>
      </c>
      <c r="K146" s="86">
        <v>7160</v>
      </c>
      <c r="L146" s="86">
        <v>1765.2</v>
      </c>
      <c r="M146" s="87">
        <v>3.4</v>
      </c>
      <c r="N146" s="87">
        <v>0.8</v>
      </c>
      <c r="O146" s="88">
        <v>-249</v>
      </c>
      <c r="P146" s="86">
        <v>2638.1</v>
      </c>
      <c r="Q146" s="89">
        <v>-0.4</v>
      </c>
      <c r="R146" s="87">
        <v>1.3</v>
      </c>
      <c r="S146" s="92">
        <f t="shared" si="15"/>
        <v>2156</v>
      </c>
      <c r="T146" s="92">
        <v>1787.6654679598867</v>
      </c>
      <c r="U146" s="93">
        <f t="shared" si="16"/>
        <v>0.23975192936807632</v>
      </c>
      <c r="V146" s="136">
        <v>1.3121870252811147</v>
      </c>
      <c r="Z146"/>
    </row>
    <row r="147" spans="1:26" ht="15">
      <c r="A147" s="138" t="s">
        <v>404</v>
      </c>
      <c r="B147" s="90">
        <v>58043</v>
      </c>
      <c r="C147" s="91">
        <v>2342</v>
      </c>
      <c r="D147" s="95">
        <v>192.40291492871322</v>
      </c>
      <c r="E147" s="97">
        <f t="shared" si="14"/>
        <v>4.034939613734645</v>
      </c>
      <c r="F147" s="97">
        <v>0.3314834087292407</v>
      </c>
      <c r="G147" s="86">
        <v>2178</v>
      </c>
      <c r="H147" s="86">
        <v>782.4</v>
      </c>
      <c r="I147" s="87">
        <v>3.8</v>
      </c>
      <c r="J147" s="87">
        <v>1.3</v>
      </c>
      <c r="K147" s="86">
        <v>3692</v>
      </c>
      <c r="L147" s="86">
        <v>1032.1</v>
      </c>
      <c r="M147" s="87">
        <v>6.4</v>
      </c>
      <c r="N147" s="87">
        <v>1.8</v>
      </c>
      <c r="O147" s="86">
        <v>1514</v>
      </c>
      <c r="P147" s="86">
        <v>1297.6</v>
      </c>
      <c r="Q147" s="87">
        <v>2.6</v>
      </c>
      <c r="R147" s="87">
        <v>2.2</v>
      </c>
      <c r="S147" s="92">
        <f t="shared" si="15"/>
        <v>1350</v>
      </c>
      <c r="T147" s="92">
        <v>1049.8806082946126</v>
      </c>
      <c r="U147" s="93">
        <f t="shared" si="16"/>
        <v>2.3650603862653554</v>
      </c>
      <c r="V147" s="136">
        <v>2.224832858949804</v>
      </c>
      <c r="Z147"/>
    </row>
    <row r="148" spans="1:26" ht="15">
      <c r="A148" s="138" t="s">
        <v>72</v>
      </c>
      <c r="B148" s="90">
        <v>174223</v>
      </c>
      <c r="C148" s="91">
        <v>3823</v>
      </c>
      <c r="D148" s="95">
        <v>248.1680292540053</v>
      </c>
      <c r="E148" s="97">
        <f t="shared" si="14"/>
        <v>2.1943141835463744</v>
      </c>
      <c r="F148" s="97">
        <v>0.14244274823301478</v>
      </c>
      <c r="G148" s="86">
        <v>5076</v>
      </c>
      <c r="H148" s="86">
        <v>1297.3</v>
      </c>
      <c r="I148" s="87">
        <v>2.8</v>
      </c>
      <c r="J148" s="87">
        <v>0.7</v>
      </c>
      <c r="K148" s="86">
        <v>4487</v>
      </c>
      <c r="L148" s="86">
        <v>1089.5</v>
      </c>
      <c r="M148" s="87">
        <v>3</v>
      </c>
      <c r="N148" s="87">
        <v>0.7</v>
      </c>
      <c r="O148" s="88">
        <v>-589</v>
      </c>
      <c r="P148" s="86">
        <v>1696.2</v>
      </c>
      <c r="Q148" s="87">
        <v>0.3</v>
      </c>
      <c r="R148" s="87">
        <v>1</v>
      </c>
      <c r="S148" s="92">
        <f t="shared" si="15"/>
        <v>664</v>
      </c>
      <c r="T148" s="92">
        <v>1117.4066496776438</v>
      </c>
      <c r="U148" s="93">
        <f t="shared" si="16"/>
        <v>0.8056858164536256</v>
      </c>
      <c r="V148" s="136">
        <v>1.0100940236058096</v>
      </c>
      <c r="Z148"/>
    </row>
    <row r="149" spans="1:26" ht="15">
      <c r="A149" s="138" t="s">
        <v>73</v>
      </c>
      <c r="B149" s="90">
        <v>61728</v>
      </c>
      <c r="C149" s="91">
        <v>858</v>
      </c>
      <c r="D149" s="95">
        <v>118.04995431909524</v>
      </c>
      <c r="E149" s="97">
        <f t="shared" si="14"/>
        <v>1.389968895800933</v>
      </c>
      <c r="F149" s="97">
        <v>0.19124214994669395</v>
      </c>
      <c r="G149" s="86">
        <v>2437</v>
      </c>
      <c r="H149" s="86">
        <v>802.9</v>
      </c>
      <c r="I149" s="87">
        <v>2.9</v>
      </c>
      <c r="J149" s="87">
        <v>1</v>
      </c>
      <c r="K149" s="86">
        <v>2581</v>
      </c>
      <c r="L149" s="86">
        <v>697.4</v>
      </c>
      <c r="M149" s="87">
        <v>3.3</v>
      </c>
      <c r="N149" s="87">
        <v>0.9</v>
      </c>
      <c r="O149" s="86">
        <v>144</v>
      </c>
      <c r="P149" s="86">
        <v>1064.9</v>
      </c>
      <c r="Q149" s="87">
        <v>0.3</v>
      </c>
      <c r="R149" s="87">
        <v>1.3</v>
      </c>
      <c r="S149" s="92">
        <f t="shared" si="15"/>
        <v>1723</v>
      </c>
      <c r="T149" s="92">
        <v>707.3206852020803</v>
      </c>
      <c r="U149" s="93">
        <f t="shared" si="16"/>
        <v>1.9100311041990667</v>
      </c>
      <c r="V149" s="136">
        <v>1.3139914611275958</v>
      </c>
      <c r="Z149"/>
    </row>
    <row r="150" spans="1:26" ht="15">
      <c r="A150" s="138" t="s">
        <v>403</v>
      </c>
      <c r="B150" s="90">
        <v>58288</v>
      </c>
      <c r="C150" s="91">
        <v>1046</v>
      </c>
      <c r="D150" s="95">
        <v>130.07543786911856</v>
      </c>
      <c r="E150" s="97">
        <f t="shared" si="14"/>
        <v>1.7945374691188583</v>
      </c>
      <c r="F150" s="97">
        <v>0.22315989203458436</v>
      </c>
      <c r="G150" s="86">
        <v>831</v>
      </c>
      <c r="H150" s="86">
        <v>508.6</v>
      </c>
      <c r="I150" s="87">
        <v>1.5</v>
      </c>
      <c r="J150" s="87">
        <v>0.9</v>
      </c>
      <c r="K150" s="86">
        <v>1093</v>
      </c>
      <c r="L150" s="86">
        <v>418.8</v>
      </c>
      <c r="M150" s="87">
        <v>1.8</v>
      </c>
      <c r="N150" s="87">
        <v>0.7</v>
      </c>
      <c r="O150" s="86">
        <v>262</v>
      </c>
      <c r="P150" s="86">
        <v>659.7</v>
      </c>
      <c r="Q150" s="87">
        <v>0.3</v>
      </c>
      <c r="R150" s="87">
        <v>1.2</v>
      </c>
      <c r="S150" s="92">
        <f t="shared" si="15"/>
        <v>47</v>
      </c>
      <c r="T150" s="92">
        <v>438.53512919359486</v>
      </c>
      <c r="U150" s="93">
        <f t="shared" si="16"/>
        <v>0.005462530881141792</v>
      </c>
      <c r="V150" s="136">
        <v>1.2205737738510063</v>
      </c>
      <c r="Z150"/>
    </row>
    <row r="151" spans="1:26" ht="15">
      <c r="A151" s="138" t="s">
        <v>322</v>
      </c>
      <c r="B151" s="94"/>
      <c r="C151" s="116" t="s">
        <v>532</v>
      </c>
      <c r="D151" s="116" t="s">
        <v>532</v>
      </c>
      <c r="E151" s="116" t="s">
        <v>532</v>
      </c>
      <c r="F151" s="116" t="s">
        <v>532</v>
      </c>
      <c r="G151" s="86">
        <v>1576</v>
      </c>
      <c r="H151" s="86">
        <v>428.1</v>
      </c>
      <c r="I151" s="87">
        <v>3.1</v>
      </c>
      <c r="J151" s="87">
        <v>0.9</v>
      </c>
      <c r="K151" s="86">
        <v>2360</v>
      </c>
      <c r="L151" s="86">
        <v>576.9</v>
      </c>
      <c r="M151" s="87">
        <v>4.6</v>
      </c>
      <c r="N151" s="87">
        <v>1.1</v>
      </c>
      <c r="O151" s="86">
        <v>784</v>
      </c>
      <c r="P151" s="86">
        <v>719.8</v>
      </c>
      <c r="Q151" s="87">
        <v>1.4</v>
      </c>
      <c r="R151" s="87">
        <v>1.4</v>
      </c>
      <c r="S151" s="119" t="s">
        <v>532</v>
      </c>
      <c r="T151" s="119" t="s">
        <v>532</v>
      </c>
      <c r="U151" s="119" t="s">
        <v>532</v>
      </c>
      <c r="V151" s="136" t="s">
        <v>532</v>
      </c>
      <c r="Z151"/>
    </row>
    <row r="152" spans="1:26" ht="15">
      <c r="A152" s="138" t="s">
        <v>74</v>
      </c>
      <c r="B152" s="90">
        <v>126331</v>
      </c>
      <c r="C152" s="91">
        <v>6855</v>
      </c>
      <c r="D152" s="95">
        <v>326.7764355772315</v>
      </c>
      <c r="E152" s="97">
        <f aca="true" t="shared" si="17" ref="E152:E157">(C152/B152)*100</f>
        <v>5.426221592483238</v>
      </c>
      <c r="F152" s="97">
        <v>0.25866686369713804</v>
      </c>
      <c r="G152" s="86">
        <v>8962</v>
      </c>
      <c r="H152" s="86">
        <v>2188.9</v>
      </c>
      <c r="I152" s="87">
        <v>6.4</v>
      </c>
      <c r="J152" s="87">
        <v>1.5</v>
      </c>
      <c r="K152" s="86">
        <v>7509</v>
      </c>
      <c r="L152" s="86">
        <v>1368.1</v>
      </c>
      <c r="M152" s="87">
        <v>5.1</v>
      </c>
      <c r="N152" s="87">
        <v>0.9</v>
      </c>
      <c r="O152" s="88">
        <v>-1453</v>
      </c>
      <c r="P152" s="86">
        <v>2583.4</v>
      </c>
      <c r="Q152" s="89">
        <v>-1.3</v>
      </c>
      <c r="R152" s="87">
        <v>1.8</v>
      </c>
      <c r="S152" s="92">
        <f aca="true" t="shared" si="18" ref="S152:S157">K152-C152</f>
        <v>654</v>
      </c>
      <c r="T152" s="92">
        <v>1406.5846753212406</v>
      </c>
      <c r="U152" s="93">
        <f aca="true" t="shared" si="19" ref="U152:U157">M152-E152</f>
        <v>-0.3262215924832388</v>
      </c>
      <c r="V152" s="136">
        <v>1.818490733101193</v>
      </c>
      <c r="Z152"/>
    </row>
    <row r="153" spans="1:26" ht="15">
      <c r="A153" s="138" t="s">
        <v>75</v>
      </c>
      <c r="B153" s="90">
        <v>98419</v>
      </c>
      <c r="C153" s="91">
        <v>1915</v>
      </c>
      <c r="D153" s="95">
        <v>175.86491403618683</v>
      </c>
      <c r="E153" s="97">
        <f t="shared" si="17"/>
        <v>1.945762505207328</v>
      </c>
      <c r="F153" s="97">
        <v>0.17869000298335364</v>
      </c>
      <c r="G153" s="86">
        <v>2366</v>
      </c>
      <c r="H153" s="86">
        <v>736.4</v>
      </c>
      <c r="I153" s="87">
        <v>2.1</v>
      </c>
      <c r="J153" s="87">
        <v>0.6</v>
      </c>
      <c r="K153" s="86">
        <v>2729</v>
      </c>
      <c r="L153" s="86">
        <v>842.9</v>
      </c>
      <c r="M153" s="87">
        <v>2.2</v>
      </c>
      <c r="N153" s="87">
        <v>0.7</v>
      </c>
      <c r="O153" s="86">
        <v>363</v>
      </c>
      <c r="P153" s="86">
        <v>1121.2</v>
      </c>
      <c r="Q153" s="87">
        <v>0.1</v>
      </c>
      <c r="R153" s="87">
        <v>0.9</v>
      </c>
      <c r="S153" s="92">
        <f t="shared" si="18"/>
        <v>814</v>
      </c>
      <c r="T153" s="92">
        <v>861.0510310016215</v>
      </c>
      <c r="U153" s="93">
        <f t="shared" si="19"/>
        <v>0.2542374947926722</v>
      </c>
      <c r="V153" s="136">
        <v>0.917567500059909</v>
      </c>
      <c r="Z153"/>
    </row>
    <row r="154" spans="1:26" ht="15">
      <c r="A154" s="138" t="s">
        <v>76</v>
      </c>
      <c r="B154" s="90">
        <v>261705</v>
      </c>
      <c r="C154" s="91">
        <v>7089</v>
      </c>
      <c r="D154" s="95">
        <v>337.04737974117785</v>
      </c>
      <c r="E154" s="97">
        <f t="shared" si="17"/>
        <v>2.7087751475898436</v>
      </c>
      <c r="F154" s="97">
        <v>0.12878904863918453</v>
      </c>
      <c r="G154" s="86">
        <v>4855</v>
      </c>
      <c r="H154" s="86">
        <v>965</v>
      </c>
      <c r="I154" s="87">
        <v>2.6</v>
      </c>
      <c r="J154" s="87">
        <v>0.5</v>
      </c>
      <c r="K154" s="86">
        <v>7453</v>
      </c>
      <c r="L154" s="86">
        <v>1688.1</v>
      </c>
      <c r="M154" s="87">
        <v>4.1</v>
      </c>
      <c r="N154" s="87">
        <v>0.9</v>
      </c>
      <c r="O154" s="86">
        <v>2598</v>
      </c>
      <c r="P154" s="86">
        <v>1948.9</v>
      </c>
      <c r="Q154" s="87">
        <v>1.5</v>
      </c>
      <c r="R154" s="87">
        <v>1.1</v>
      </c>
      <c r="S154" s="92">
        <f t="shared" si="18"/>
        <v>364</v>
      </c>
      <c r="T154" s="92">
        <v>1721.4187596835332</v>
      </c>
      <c r="U154" s="93">
        <f t="shared" si="19"/>
        <v>1.391224852410156</v>
      </c>
      <c r="V154" s="136">
        <v>1.1075137105469108</v>
      </c>
      <c r="Z154"/>
    </row>
    <row r="155" spans="1:26" ht="15">
      <c r="A155" s="138" t="s">
        <v>439</v>
      </c>
      <c r="B155" s="90">
        <v>336429</v>
      </c>
      <c r="C155" s="91">
        <v>10778</v>
      </c>
      <c r="D155" s="95">
        <v>414.5340570713718</v>
      </c>
      <c r="E155" s="97">
        <f t="shared" si="17"/>
        <v>3.2036477235910104</v>
      </c>
      <c r="F155" s="97">
        <v>0.12321591095635984</v>
      </c>
      <c r="G155" s="86">
        <v>13696</v>
      </c>
      <c r="H155" s="86">
        <v>2802.7</v>
      </c>
      <c r="I155" s="87">
        <v>4</v>
      </c>
      <c r="J155" s="87">
        <v>0.8</v>
      </c>
      <c r="K155" s="86">
        <v>14223</v>
      </c>
      <c r="L155" s="86">
        <v>2477.6</v>
      </c>
      <c r="M155" s="87">
        <v>4.1</v>
      </c>
      <c r="N155" s="87">
        <v>0.7</v>
      </c>
      <c r="O155" s="86">
        <v>527</v>
      </c>
      <c r="P155" s="86">
        <v>3745.7</v>
      </c>
      <c r="Q155" s="87">
        <v>0.1</v>
      </c>
      <c r="R155" s="87">
        <v>1.1</v>
      </c>
      <c r="S155" s="92">
        <f t="shared" si="18"/>
        <v>3445</v>
      </c>
      <c r="T155" s="92">
        <v>2512.0390610959957</v>
      </c>
      <c r="U155" s="93">
        <f t="shared" si="19"/>
        <v>0.8963522764089893</v>
      </c>
      <c r="V155" s="136">
        <v>1.1068794698217173</v>
      </c>
      <c r="Z155"/>
    </row>
    <row r="156" spans="1:26" ht="15">
      <c r="A156" s="138" t="s">
        <v>77</v>
      </c>
      <c r="B156" s="90">
        <v>38509</v>
      </c>
      <c r="C156" s="91">
        <v>802</v>
      </c>
      <c r="D156" s="95">
        <v>113.73095492339142</v>
      </c>
      <c r="E156" s="97">
        <f t="shared" si="17"/>
        <v>2.082630034537381</v>
      </c>
      <c r="F156" s="97">
        <v>0.29533603812976555</v>
      </c>
      <c r="G156" s="86">
        <v>568</v>
      </c>
      <c r="H156" s="86">
        <v>323.4</v>
      </c>
      <c r="I156" s="87">
        <v>1.4</v>
      </c>
      <c r="J156" s="87">
        <v>0.8</v>
      </c>
      <c r="K156" s="86">
        <v>801</v>
      </c>
      <c r="L156" s="86">
        <v>440</v>
      </c>
      <c r="M156" s="87">
        <v>2.1</v>
      </c>
      <c r="N156" s="87">
        <v>1.2</v>
      </c>
      <c r="O156" s="86">
        <v>233</v>
      </c>
      <c r="P156" s="86">
        <v>547.1</v>
      </c>
      <c r="Q156" s="87">
        <v>0.8</v>
      </c>
      <c r="R156" s="87">
        <v>1.4</v>
      </c>
      <c r="S156" s="92">
        <f t="shared" si="18"/>
        <v>-1</v>
      </c>
      <c r="T156" s="92">
        <v>454.4609225310648</v>
      </c>
      <c r="U156" s="93">
        <f t="shared" si="19"/>
        <v>0.017369965462619152</v>
      </c>
      <c r="V156" s="136">
        <v>1.4308121384088779</v>
      </c>
      <c r="Z156"/>
    </row>
    <row r="157" spans="1:26" ht="15">
      <c r="A157" s="138" t="s">
        <v>78</v>
      </c>
      <c r="B157" s="90">
        <v>115202</v>
      </c>
      <c r="C157" s="91">
        <v>3285</v>
      </c>
      <c r="D157" s="95">
        <v>229.2700570919573</v>
      </c>
      <c r="E157" s="97">
        <f t="shared" si="17"/>
        <v>2.8515129945660664</v>
      </c>
      <c r="F157" s="97">
        <v>0.19901569164767738</v>
      </c>
      <c r="G157" s="86">
        <v>4257</v>
      </c>
      <c r="H157" s="86">
        <v>1290.3</v>
      </c>
      <c r="I157" s="87">
        <v>3.8</v>
      </c>
      <c r="J157" s="87">
        <v>1.1</v>
      </c>
      <c r="K157" s="86">
        <v>5043</v>
      </c>
      <c r="L157" s="86">
        <v>1557.4</v>
      </c>
      <c r="M157" s="87">
        <v>4.4</v>
      </c>
      <c r="N157" s="87">
        <v>1.3</v>
      </c>
      <c r="O157" s="86">
        <v>786</v>
      </c>
      <c r="P157" s="86">
        <v>2026.1</v>
      </c>
      <c r="Q157" s="87">
        <v>0.5</v>
      </c>
      <c r="R157" s="87">
        <v>1.7</v>
      </c>
      <c r="S157" s="92">
        <f t="shared" si="18"/>
        <v>1758</v>
      </c>
      <c r="T157" s="92">
        <v>1574.1853509288383</v>
      </c>
      <c r="U157" s="93">
        <f t="shared" si="19"/>
        <v>1.548487005433934</v>
      </c>
      <c r="V157" s="136">
        <v>1.7116095482095217</v>
      </c>
      <c r="Z157"/>
    </row>
    <row r="158" spans="1:26" ht="15">
      <c r="A158" s="138" t="s">
        <v>323</v>
      </c>
      <c r="B158" s="90"/>
      <c r="C158" s="116" t="s">
        <v>532</v>
      </c>
      <c r="D158" s="116" t="s">
        <v>532</v>
      </c>
      <c r="E158" s="116" t="s">
        <v>532</v>
      </c>
      <c r="F158" s="116" t="s">
        <v>532</v>
      </c>
      <c r="G158" s="86">
        <v>2264</v>
      </c>
      <c r="H158" s="86">
        <v>738.7</v>
      </c>
      <c r="I158" s="87">
        <v>2.9</v>
      </c>
      <c r="J158" s="87">
        <v>1</v>
      </c>
      <c r="K158" s="86">
        <v>3346</v>
      </c>
      <c r="L158" s="86">
        <v>1344.3</v>
      </c>
      <c r="M158" s="87">
        <v>4.5</v>
      </c>
      <c r="N158" s="87">
        <v>1.8</v>
      </c>
      <c r="O158" s="86">
        <v>1082</v>
      </c>
      <c r="P158" s="86">
        <v>1537.4</v>
      </c>
      <c r="Q158" s="87">
        <v>1.6</v>
      </c>
      <c r="R158" s="87">
        <v>2</v>
      </c>
      <c r="S158" s="119" t="s">
        <v>532</v>
      </c>
      <c r="T158" s="119" t="s">
        <v>532</v>
      </c>
      <c r="U158" s="119" t="s">
        <v>532</v>
      </c>
      <c r="V158" s="136" t="s">
        <v>532</v>
      </c>
      <c r="Z158"/>
    </row>
    <row r="159" spans="1:26" ht="15">
      <c r="A159" s="138" t="s">
        <v>79</v>
      </c>
      <c r="B159" s="90">
        <v>53275</v>
      </c>
      <c r="C159" s="91">
        <v>2153</v>
      </c>
      <c r="D159" s="95">
        <v>184.47003716287594</v>
      </c>
      <c r="E159" s="97">
        <f>(C159/B159)*100</f>
        <v>4.041295166588456</v>
      </c>
      <c r="F159" s="97">
        <v>0.34626004160089335</v>
      </c>
      <c r="G159" s="86">
        <v>1829</v>
      </c>
      <c r="H159" s="86">
        <v>525</v>
      </c>
      <c r="I159" s="87">
        <v>3.1</v>
      </c>
      <c r="J159" s="87">
        <v>0.9</v>
      </c>
      <c r="K159" s="86">
        <v>3092</v>
      </c>
      <c r="L159" s="86">
        <v>962.8</v>
      </c>
      <c r="M159" s="87">
        <v>5.3</v>
      </c>
      <c r="N159" s="87">
        <v>1.6</v>
      </c>
      <c r="O159" s="86">
        <v>1263</v>
      </c>
      <c r="P159" s="86">
        <v>1099.2</v>
      </c>
      <c r="Q159" s="87">
        <v>2.2</v>
      </c>
      <c r="R159" s="87">
        <v>1.9</v>
      </c>
      <c r="S159" s="92">
        <f>K159-C159</f>
        <v>939</v>
      </c>
      <c r="T159" s="92">
        <v>980.3127228649402</v>
      </c>
      <c r="U159" s="93">
        <f>M159-E159</f>
        <v>1.258704833411544</v>
      </c>
      <c r="V159" s="136">
        <v>1.9312938710640213</v>
      </c>
      <c r="Z159"/>
    </row>
    <row r="160" spans="1:26" ht="15">
      <c r="A160" s="138" t="s">
        <v>80</v>
      </c>
      <c r="B160" s="90">
        <v>43982</v>
      </c>
      <c r="C160" s="91">
        <v>920</v>
      </c>
      <c r="D160" s="95">
        <v>121.80501130383621</v>
      </c>
      <c r="E160" s="97">
        <f>(C160/B160)*100</f>
        <v>2.0917648128779955</v>
      </c>
      <c r="F160" s="97">
        <v>0.27694286595388157</v>
      </c>
      <c r="G160" s="86">
        <v>1045</v>
      </c>
      <c r="H160" s="86">
        <v>373.7</v>
      </c>
      <c r="I160" s="87">
        <v>2.2</v>
      </c>
      <c r="J160" s="87">
        <v>0.8</v>
      </c>
      <c r="K160" s="86">
        <v>923</v>
      </c>
      <c r="L160" s="86">
        <v>492</v>
      </c>
      <c r="M160" s="87">
        <v>1.9</v>
      </c>
      <c r="N160" s="87">
        <v>1</v>
      </c>
      <c r="O160" s="88">
        <v>-122</v>
      </c>
      <c r="P160" s="86">
        <v>619</v>
      </c>
      <c r="Q160" s="89">
        <v>-0.4</v>
      </c>
      <c r="R160" s="87">
        <v>1.3</v>
      </c>
      <c r="S160" s="92">
        <f>K160-C160</f>
        <v>3</v>
      </c>
      <c r="T160" s="92">
        <v>506.85349044741486</v>
      </c>
      <c r="U160" s="93">
        <f>M160-E160</f>
        <v>-0.19176481287799563</v>
      </c>
      <c r="V160" s="136">
        <v>1.3291716785286805</v>
      </c>
      <c r="Z160"/>
    </row>
    <row r="161" spans="1:26" ht="15">
      <c r="A161" s="138" t="s">
        <v>81</v>
      </c>
      <c r="B161" s="90">
        <v>48408</v>
      </c>
      <c r="C161" s="91">
        <v>1898</v>
      </c>
      <c r="D161" s="95">
        <v>173.31028457794162</v>
      </c>
      <c r="E161" s="97">
        <f>(C161/B161)*100</f>
        <v>3.92083953065609</v>
      </c>
      <c r="F161" s="97">
        <v>0.35801992352078504</v>
      </c>
      <c r="G161" s="86">
        <v>1929</v>
      </c>
      <c r="H161" s="86">
        <v>538.5</v>
      </c>
      <c r="I161" s="87">
        <v>4</v>
      </c>
      <c r="J161" s="87">
        <v>1.1</v>
      </c>
      <c r="K161" s="86">
        <v>1757</v>
      </c>
      <c r="L161" s="86">
        <v>461.7</v>
      </c>
      <c r="M161" s="87">
        <v>3.5</v>
      </c>
      <c r="N161" s="87">
        <v>0.9</v>
      </c>
      <c r="O161" s="88">
        <v>-172</v>
      </c>
      <c r="P161" s="86">
        <v>710.2</v>
      </c>
      <c r="Q161" s="89">
        <v>-0.6</v>
      </c>
      <c r="R161" s="87">
        <v>1.5</v>
      </c>
      <c r="S161" s="92">
        <f>K161-C161</f>
        <v>-141</v>
      </c>
      <c r="T161" s="92">
        <v>493.156511404328</v>
      </c>
      <c r="U161" s="93">
        <f>M161-E161</f>
        <v>-0.42083953065609014</v>
      </c>
      <c r="V161" s="136">
        <v>1.5421343215290388</v>
      </c>
      <c r="Z161"/>
    </row>
    <row r="162" spans="1:26" ht="15">
      <c r="A162" s="138" t="s">
        <v>82</v>
      </c>
      <c r="B162" s="90">
        <v>52978</v>
      </c>
      <c r="C162" s="91">
        <v>2854</v>
      </c>
      <c r="D162" s="95">
        <v>210.89374408184187</v>
      </c>
      <c r="E162" s="97">
        <f>(C162/B162)*100</f>
        <v>5.387141832458756</v>
      </c>
      <c r="F162" s="97">
        <v>0.39807796459255135</v>
      </c>
      <c r="G162" s="86">
        <v>4071</v>
      </c>
      <c r="H162" s="86">
        <v>1397.5</v>
      </c>
      <c r="I162" s="87">
        <v>6.7</v>
      </c>
      <c r="J162" s="87">
        <v>2.3</v>
      </c>
      <c r="K162" s="86">
        <v>3373</v>
      </c>
      <c r="L162" s="86">
        <v>1164.8</v>
      </c>
      <c r="M162" s="87">
        <v>5.3</v>
      </c>
      <c r="N162" s="87">
        <v>1.8</v>
      </c>
      <c r="O162" s="88">
        <v>-698</v>
      </c>
      <c r="P162" s="86">
        <v>1821.6</v>
      </c>
      <c r="Q162" s="89">
        <v>-1.4</v>
      </c>
      <c r="R162" s="87">
        <v>2.9</v>
      </c>
      <c r="S162" s="92">
        <f>K162-C162</f>
        <v>519</v>
      </c>
      <c r="T162" s="92">
        <v>1183.7378135773383</v>
      </c>
      <c r="U162" s="93">
        <f>M162-E162</f>
        <v>-0.08714183245875606</v>
      </c>
      <c r="V162" s="136">
        <v>2.927194230981974</v>
      </c>
      <c r="Z162"/>
    </row>
    <row r="163" spans="1:26" ht="15">
      <c r="A163" s="138" t="s">
        <v>441</v>
      </c>
      <c r="B163" s="90"/>
      <c r="C163" s="116" t="s">
        <v>532</v>
      </c>
      <c r="D163" s="116" t="s">
        <v>532</v>
      </c>
      <c r="E163" s="116" t="s">
        <v>532</v>
      </c>
      <c r="F163" s="116" t="s">
        <v>532</v>
      </c>
      <c r="G163" s="86">
        <v>11177</v>
      </c>
      <c r="H163" s="86">
        <v>1559.4</v>
      </c>
      <c r="I163" s="87">
        <v>3.1</v>
      </c>
      <c r="J163" s="87">
        <v>0.4</v>
      </c>
      <c r="K163" s="86">
        <v>14420</v>
      </c>
      <c r="L163" s="86">
        <v>1697.6</v>
      </c>
      <c r="M163" s="87">
        <v>4.3</v>
      </c>
      <c r="N163" s="87">
        <v>0.5</v>
      </c>
      <c r="O163" s="86">
        <v>3243</v>
      </c>
      <c r="P163" s="86">
        <v>2308.9</v>
      </c>
      <c r="Q163" s="87">
        <v>1.1</v>
      </c>
      <c r="R163" s="87">
        <v>0.7</v>
      </c>
      <c r="S163" s="119" t="s">
        <v>532</v>
      </c>
      <c r="T163" s="119" t="s">
        <v>532</v>
      </c>
      <c r="U163" s="119" t="s">
        <v>532</v>
      </c>
      <c r="V163" s="136" t="s">
        <v>532</v>
      </c>
      <c r="Z163"/>
    </row>
    <row r="164" spans="1:26" ht="15">
      <c r="A164" s="139" t="s">
        <v>514</v>
      </c>
      <c r="B164" s="90">
        <v>562052</v>
      </c>
      <c r="C164" s="91">
        <v>16429</v>
      </c>
      <c r="D164" s="95">
        <v>512.5370703403588</v>
      </c>
      <c r="E164" s="97">
        <f>(C164/B164)*100</f>
        <v>2.9230391494025465</v>
      </c>
      <c r="F164" s="97">
        <v>0.09119032942509925</v>
      </c>
      <c r="G164" s="118" t="s">
        <v>532</v>
      </c>
      <c r="H164" s="118" t="s">
        <v>532</v>
      </c>
      <c r="I164" s="118" t="s">
        <v>532</v>
      </c>
      <c r="J164" s="118" t="s">
        <v>532</v>
      </c>
      <c r="K164" s="118" t="s">
        <v>532</v>
      </c>
      <c r="L164" s="118" t="s">
        <v>532</v>
      </c>
      <c r="M164" s="118" t="s">
        <v>532</v>
      </c>
      <c r="N164" s="118" t="s">
        <v>532</v>
      </c>
      <c r="O164" s="118" t="s">
        <v>532</v>
      </c>
      <c r="P164" s="118" t="s">
        <v>532</v>
      </c>
      <c r="Q164" s="118" t="s">
        <v>532</v>
      </c>
      <c r="R164" s="118" t="s">
        <v>532</v>
      </c>
      <c r="S164" s="118" t="s">
        <v>532</v>
      </c>
      <c r="T164" s="118" t="s">
        <v>532</v>
      </c>
      <c r="U164" s="118" t="s">
        <v>532</v>
      </c>
      <c r="V164" s="136" t="s">
        <v>532</v>
      </c>
      <c r="Z164"/>
    </row>
    <row r="165" spans="1:26" ht="15">
      <c r="A165" s="138" t="s">
        <v>83</v>
      </c>
      <c r="B165" s="90">
        <v>34703</v>
      </c>
      <c r="C165" s="91">
        <v>1430</v>
      </c>
      <c r="D165" s="95">
        <v>150.2768628215552</v>
      </c>
      <c r="E165" s="97">
        <f>(C165/B165)*100</f>
        <v>4.120681209117367</v>
      </c>
      <c r="F165" s="97">
        <v>0.43303709426146214</v>
      </c>
      <c r="G165" s="86">
        <v>901</v>
      </c>
      <c r="H165" s="86">
        <v>438.6</v>
      </c>
      <c r="I165" s="87">
        <v>2.6</v>
      </c>
      <c r="J165" s="87">
        <v>1.3</v>
      </c>
      <c r="K165" s="86">
        <v>1615</v>
      </c>
      <c r="L165" s="86">
        <v>622.7</v>
      </c>
      <c r="M165" s="87">
        <v>4.5</v>
      </c>
      <c r="N165" s="87">
        <v>1.7</v>
      </c>
      <c r="O165" s="86">
        <v>714</v>
      </c>
      <c r="P165" s="86">
        <v>763.3</v>
      </c>
      <c r="Q165" s="87">
        <v>1.8</v>
      </c>
      <c r="R165" s="87">
        <v>2.1</v>
      </c>
      <c r="S165" s="92">
        <f>K165-C165</f>
        <v>185</v>
      </c>
      <c r="T165" s="92">
        <v>640.5766351495257</v>
      </c>
      <c r="U165" s="93">
        <f>M165-E165</f>
        <v>0.37931879088263276</v>
      </c>
      <c r="V165" s="136">
        <v>2.1441830903648156</v>
      </c>
      <c r="Z165"/>
    </row>
    <row r="166" spans="1:26" ht="15">
      <c r="A166" s="138" t="s">
        <v>84</v>
      </c>
      <c r="B166" s="90">
        <v>71470</v>
      </c>
      <c r="C166" s="91">
        <v>3621</v>
      </c>
      <c r="D166" s="95">
        <v>237.9500105942475</v>
      </c>
      <c r="E166" s="97">
        <f>(C166/B166)*100</f>
        <v>5.066461452357633</v>
      </c>
      <c r="F166" s="97">
        <v>0.332936911423321</v>
      </c>
      <c r="G166" s="86">
        <v>7399</v>
      </c>
      <c r="H166" s="86">
        <v>1459.1</v>
      </c>
      <c r="I166" s="87">
        <v>6.7</v>
      </c>
      <c r="J166" s="87">
        <v>1.3</v>
      </c>
      <c r="K166" s="86">
        <v>5898</v>
      </c>
      <c r="L166" s="86">
        <v>1231.6</v>
      </c>
      <c r="M166" s="87">
        <v>5.1</v>
      </c>
      <c r="N166" s="87">
        <v>1</v>
      </c>
      <c r="O166" s="88">
        <v>-1501</v>
      </c>
      <c r="P166" s="86">
        <v>1911.9</v>
      </c>
      <c r="Q166" s="89">
        <v>-1.6</v>
      </c>
      <c r="R166" s="87">
        <v>1.7</v>
      </c>
      <c r="S166" s="92">
        <f>K166-C166</f>
        <v>2277</v>
      </c>
      <c r="T166" s="92">
        <v>1254.3758477991364</v>
      </c>
      <c r="U166" s="93">
        <f>M166-E166</f>
        <v>0.03353854764236708</v>
      </c>
      <c r="V166" s="136">
        <v>1.7322952943964547</v>
      </c>
      <c r="Z166"/>
    </row>
    <row r="167" spans="1:26" ht="15">
      <c r="A167" s="138" t="s">
        <v>85</v>
      </c>
      <c r="B167" s="90">
        <v>135686</v>
      </c>
      <c r="C167" s="91">
        <v>3029</v>
      </c>
      <c r="D167" s="95">
        <v>220.85581281381417</v>
      </c>
      <c r="E167" s="97">
        <f>(C167/B167)*100</f>
        <v>2.2323600076647554</v>
      </c>
      <c r="F167" s="97">
        <v>0.1627697867236223</v>
      </c>
      <c r="G167" s="86">
        <v>5452</v>
      </c>
      <c r="H167" s="86">
        <v>1117.3</v>
      </c>
      <c r="I167" s="87">
        <v>3.7</v>
      </c>
      <c r="J167" s="87">
        <v>0.8</v>
      </c>
      <c r="K167" s="86">
        <v>7214</v>
      </c>
      <c r="L167" s="86">
        <v>1154.5</v>
      </c>
      <c r="M167" s="87">
        <v>4.9</v>
      </c>
      <c r="N167" s="87">
        <v>0.8</v>
      </c>
      <c r="O167" s="86">
        <v>1762</v>
      </c>
      <c r="P167" s="86">
        <v>1609.2</v>
      </c>
      <c r="Q167" s="87">
        <v>1.2</v>
      </c>
      <c r="R167" s="87">
        <v>1.1</v>
      </c>
      <c r="S167" s="92">
        <f>K167-C167</f>
        <v>4185</v>
      </c>
      <c r="T167" s="92">
        <v>1175.4350428899295</v>
      </c>
      <c r="U167" s="93">
        <f>M167-E167</f>
        <v>2.667639992335245</v>
      </c>
      <c r="V167" s="136">
        <v>1.1119775193186479</v>
      </c>
      <c r="Z167"/>
    </row>
    <row r="168" spans="1:26" ht="15">
      <c r="A168" s="138" t="s">
        <v>430</v>
      </c>
      <c r="B168" s="90"/>
      <c r="C168" s="116" t="s">
        <v>532</v>
      </c>
      <c r="D168" s="116" t="s">
        <v>532</v>
      </c>
      <c r="E168" s="116" t="s">
        <v>532</v>
      </c>
      <c r="F168" s="116" t="s">
        <v>532</v>
      </c>
      <c r="G168" s="86">
        <v>10324</v>
      </c>
      <c r="H168" s="86">
        <v>1762.5</v>
      </c>
      <c r="I168" s="87">
        <v>3.3</v>
      </c>
      <c r="J168" s="87">
        <v>0.6</v>
      </c>
      <c r="K168" s="86">
        <v>9402</v>
      </c>
      <c r="L168" s="86">
        <v>1450</v>
      </c>
      <c r="M168" s="87">
        <v>3</v>
      </c>
      <c r="N168" s="87">
        <v>0.4</v>
      </c>
      <c r="O168" s="88">
        <v>-922</v>
      </c>
      <c r="P168" s="86">
        <v>2285.1</v>
      </c>
      <c r="Q168" s="89">
        <v>-0.3</v>
      </c>
      <c r="R168" s="87">
        <v>0.7</v>
      </c>
      <c r="S168" s="119" t="s">
        <v>532</v>
      </c>
      <c r="T168" s="119" t="s">
        <v>532</v>
      </c>
      <c r="U168" s="119" t="s">
        <v>532</v>
      </c>
      <c r="V168" s="136" t="s">
        <v>532</v>
      </c>
      <c r="Z168"/>
    </row>
    <row r="169" spans="1:26" ht="15">
      <c r="A169" s="139" t="s">
        <v>515</v>
      </c>
      <c r="B169" s="90">
        <v>633724</v>
      </c>
      <c r="C169" s="91">
        <v>14883</v>
      </c>
      <c r="D169" s="95">
        <v>489.26746204477644</v>
      </c>
      <c r="E169" s="97">
        <f>(C169/B169)*100</f>
        <v>2.348498715529158</v>
      </c>
      <c r="F169" s="97">
        <v>0.07720513378770198</v>
      </c>
      <c r="G169" s="118" t="s">
        <v>532</v>
      </c>
      <c r="H169" s="118" t="s">
        <v>532</v>
      </c>
      <c r="I169" s="118" t="s">
        <v>532</v>
      </c>
      <c r="J169" s="118" t="s">
        <v>532</v>
      </c>
      <c r="K169" s="118" t="s">
        <v>532</v>
      </c>
      <c r="L169" s="118" t="s">
        <v>532</v>
      </c>
      <c r="M169" s="118" t="s">
        <v>532</v>
      </c>
      <c r="N169" s="118" t="s">
        <v>532</v>
      </c>
      <c r="O169" s="118" t="s">
        <v>532</v>
      </c>
      <c r="P169" s="118" t="s">
        <v>532</v>
      </c>
      <c r="Q169" s="118" t="s">
        <v>532</v>
      </c>
      <c r="R169" s="118" t="s">
        <v>532</v>
      </c>
      <c r="S169" s="118" t="s">
        <v>532</v>
      </c>
      <c r="T169" s="118" t="s">
        <v>532</v>
      </c>
      <c r="U169" s="118" t="s">
        <v>532</v>
      </c>
      <c r="V169" s="136" t="s">
        <v>532</v>
      </c>
      <c r="Z169"/>
    </row>
    <row r="170" spans="1:26" ht="15">
      <c r="A170" s="138" t="s">
        <v>86</v>
      </c>
      <c r="B170" s="90">
        <v>66336</v>
      </c>
      <c r="C170" s="91">
        <v>1361</v>
      </c>
      <c r="D170" s="95">
        <v>148.17986610582446</v>
      </c>
      <c r="E170" s="97">
        <f>(C170/B170)*100</f>
        <v>2.0516763145200194</v>
      </c>
      <c r="F170" s="97">
        <v>0.2233777528126876</v>
      </c>
      <c r="G170" s="86">
        <v>912</v>
      </c>
      <c r="H170" s="86">
        <v>481.2</v>
      </c>
      <c r="I170" s="87">
        <v>1.3</v>
      </c>
      <c r="J170" s="87">
        <v>0.7</v>
      </c>
      <c r="K170" s="86">
        <v>1811</v>
      </c>
      <c r="L170" s="86">
        <v>707.1</v>
      </c>
      <c r="M170" s="87">
        <v>2.1</v>
      </c>
      <c r="N170" s="87">
        <v>0.8</v>
      </c>
      <c r="O170" s="86">
        <v>899</v>
      </c>
      <c r="P170" s="86">
        <v>857.1</v>
      </c>
      <c r="Q170" s="87">
        <v>0.8</v>
      </c>
      <c r="R170" s="87">
        <v>1.1</v>
      </c>
      <c r="S170" s="92">
        <f>K170-C170</f>
        <v>450</v>
      </c>
      <c r="T170" s="92">
        <v>722.4594678728628</v>
      </c>
      <c r="U170" s="93">
        <f>M170-E170</f>
        <v>0.04832368547998067</v>
      </c>
      <c r="V170" s="136">
        <v>1.122451611630384</v>
      </c>
      <c r="Z170"/>
    </row>
    <row r="171" spans="1:26" ht="15">
      <c r="A171" s="138" t="s">
        <v>421</v>
      </c>
      <c r="B171" s="94"/>
      <c r="C171" s="116" t="s">
        <v>532</v>
      </c>
      <c r="D171" s="116" t="s">
        <v>532</v>
      </c>
      <c r="E171" s="116" t="s">
        <v>532</v>
      </c>
      <c r="F171" s="116" t="s">
        <v>532</v>
      </c>
      <c r="G171" s="86">
        <v>6312</v>
      </c>
      <c r="H171" s="86">
        <v>1771.8</v>
      </c>
      <c r="I171" s="87">
        <v>2.4</v>
      </c>
      <c r="J171" s="87">
        <v>0.7</v>
      </c>
      <c r="K171" s="86">
        <v>8510</v>
      </c>
      <c r="L171" s="86">
        <v>1408</v>
      </c>
      <c r="M171" s="87">
        <v>3.1</v>
      </c>
      <c r="N171" s="87">
        <v>0.5</v>
      </c>
      <c r="O171" s="86">
        <v>2198</v>
      </c>
      <c r="P171" s="86">
        <v>2265.8</v>
      </c>
      <c r="Q171" s="87">
        <v>0.7</v>
      </c>
      <c r="R171" s="87">
        <v>0.8</v>
      </c>
      <c r="S171" s="119" t="s">
        <v>532</v>
      </c>
      <c r="T171" s="119" t="s">
        <v>532</v>
      </c>
      <c r="U171" s="119" t="s">
        <v>532</v>
      </c>
      <c r="V171" s="136" t="s">
        <v>532</v>
      </c>
      <c r="Z171"/>
    </row>
    <row r="172" spans="1:26" ht="15">
      <c r="A172" s="139" t="s">
        <v>516</v>
      </c>
      <c r="B172" s="90">
        <v>470999</v>
      </c>
      <c r="C172" s="91">
        <v>9331</v>
      </c>
      <c r="D172" s="95">
        <v>388.1330456992613</v>
      </c>
      <c r="E172" s="97">
        <f>(C172/B172)*100</f>
        <v>1.9811082401448836</v>
      </c>
      <c r="F172" s="97">
        <v>0.08240634177551573</v>
      </c>
      <c r="G172" s="118" t="s">
        <v>532</v>
      </c>
      <c r="H172" s="118" t="s">
        <v>532</v>
      </c>
      <c r="I172" s="118" t="s">
        <v>532</v>
      </c>
      <c r="J172" s="118" t="s">
        <v>532</v>
      </c>
      <c r="K172" s="118" t="s">
        <v>532</v>
      </c>
      <c r="L172" s="118" t="s">
        <v>532</v>
      </c>
      <c r="M172" s="118" t="s">
        <v>532</v>
      </c>
      <c r="N172" s="118" t="s">
        <v>532</v>
      </c>
      <c r="O172" s="118" t="s">
        <v>532</v>
      </c>
      <c r="P172" s="118" t="s">
        <v>532</v>
      </c>
      <c r="Q172" s="118" t="s">
        <v>532</v>
      </c>
      <c r="R172" s="118" t="s">
        <v>532</v>
      </c>
      <c r="S172" s="118" t="s">
        <v>532</v>
      </c>
      <c r="T172" s="118" t="s">
        <v>532</v>
      </c>
      <c r="U172" s="118" t="s">
        <v>532</v>
      </c>
      <c r="V172" s="136" t="s">
        <v>532</v>
      </c>
      <c r="Z172"/>
    </row>
    <row r="173" spans="1:26" ht="15">
      <c r="A173" s="138" t="s">
        <v>446</v>
      </c>
      <c r="B173" s="90"/>
      <c r="C173" s="116" t="s">
        <v>532</v>
      </c>
      <c r="D173" s="116" t="s">
        <v>532</v>
      </c>
      <c r="E173" s="116" t="s">
        <v>532</v>
      </c>
      <c r="F173" s="116" t="s">
        <v>532</v>
      </c>
      <c r="G173" s="86">
        <v>2335</v>
      </c>
      <c r="H173" s="86">
        <v>1001.7</v>
      </c>
      <c r="I173" s="87">
        <v>2.5</v>
      </c>
      <c r="J173" s="87">
        <v>1</v>
      </c>
      <c r="K173" s="86">
        <v>2107</v>
      </c>
      <c r="L173" s="86">
        <v>815.1</v>
      </c>
      <c r="M173" s="87">
        <v>2</v>
      </c>
      <c r="N173" s="87">
        <v>0.8</v>
      </c>
      <c r="O173" s="88">
        <v>-228</v>
      </c>
      <c r="P173" s="86">
        <v>1293</v>
      </c>
      <c r="Q173" s="89">
        <v>-0.4</v>
      </c>
      <c r="R173" s="87">
        <v>1.3</v>
      </c>
      <c r="S173" s="119" t="s">
        <v>532</v>
      </c>
      <c r="T173" s="119" t="s">
        <v>532</v>
      </c>
      <c r="U173" s="119" t="s">
        <v>532</v>
      </c>
      <c r="V173" s="136" t="s">
        <v>532</v>
      </c>
      <c r="Z173"/>
    </row>
    <row r="174" spans="1:26" ht="15">
      <c r="A174" s="139" t="s">
        <v>517</v>
      </c>
      <c r="B174" s="90">
        <v>161201</v>
      </c>
      <c r="C174" s="91">
        <v>3065</v>
      </c>
      <c r="D174" s="95">
        <v>222.54015172018256</v>
      </c>
      <c r="E174" s="97">
        <f>(C174/B174)*100</f>
        <v>1.9013529692743842</v>
      </c>
      <c r="F174" s="97">
        <v>0.1380513469024278</v>
      </c>
      <c r="G174" s="118" t="s">
        <v>532</v>
      </c>
      <c r="H174" s="118" t="s">
        <v>532</v>
      </c>
      <c r="I174" s="118" t="s">
        <v>532</v>
      </c>
      <c r="J174" s="118" t="s">
        <v>532</v>
      </c>
      <c r="K174" s="118" t="s">
        <v>532</v>
      </c>
      <c r="L174" s="118" t="s">
        <v>532</v>
      </c>
      <c r="M174" s="118" t="s">
        <v>532</v>
      </c>
      <c r="N174" s="118" t="s">
        <v>532</v>
      </c>
      <c r="O174" s="118" t="s">
        <v>532</v>
      </c>
      <c r="P174" s="118" t="s">
        <v>532</v>
      </c>
      <c r="Q174" s="118" t="s">
        <v>532</v>
      </c>
      <c r="R174" s="118" t="s">
        <v>532</v>
      </c>
      <c r="S174" s="118" t="s">
        <v>532</v>
      </c>
      <c r="T174" s="118" t="s">
        <v>532</v>
      </c>
      <c r="U174" s="118" t="s">
        <v>532</v>
      </c>
      <c r="V174" s="136" t="s">
        <v>532</v>
      </c>
      <c r="Z174"/>
    </row>
    <row r="175" spans="1:26" ht="15">
      <c r="A175" s="138" t="s">
        <v>402</v>
      </c>
      <c r="B175" s="90">
        <v>64617</v>
      </c>
      <c r="C175" s="91">
        <v>2008</v>
      </c>
      <c r="D175" s="95">
        <v>179.01460884649427</v>
      </c>
      <c r="E175" s="97">
        <f>(C175/B175)*100</f>
        <v>3.1075413590850705</v>
      </c>
      <c r="F175" s="97">
        <v>0.2770394924655962</v>
      </c>
      <c r="G175" s="86">
        <v>3668</v>
      </c>
      <c r="H175" s="86">
        <v>1246.9</v>
      </c>
      <c r="I175" s="87">
        <v>3.2</v>
      </c>
      <c r="J175" s="87">
        <v>1.1</v>
      </c>
      <c r="K175" s="86">
        <v>3129</v>
      </c>
      <c r="L175" s="86">
        <v>794.8</v>
      </c>
      <c r="M175" s="87">
        <v>2.7</v>
      </c>
      <c r="N175" s="87">
        <v>0.7</v>
      </c>
      <c r="O175" s="88">
        <v>-539</v>
      </c>
      <c r="P175" s="86">
        <v>1479.9</v>
      </c>
      <c r="Q175" s="89">
        <v>-0.5</v>
      </c>
      <c r="R175" s="87">
        <v>1.3</v>
      </c>
      <c r="S175" s="92">
        <f>K175-C175</f>
        <v>1121</v>
      </c>
      <c r="T175" s="92">
        <v>814.7105438009645</v>
      </c>
      <c r="U175" s="93">
        <f>M175-E175</f>
        <v>-0.4075413590850703</v>
      </c>
      <c r="V175" s="136">
        <v>1.329191814745184</v>
      </c>
      <c r="Z175"/>
    </row>
    <row r="176" spans="1:26" ht="15">
      <c r="A176" s="138" t="s">
        <v>324</v>
      </c>
      <c r="B176" s="94"/>
      <c r="C176" s="116" t="s">
        <v>532</v>
      </c>
      <c r="D176" s="116" t="s">
        <v>532</v>
      </c>
      <c r="E176" s="116" t="s">
        <v>532</v>
      </c>
      <c r="F176" s="116" t="s">
        <v>532</v>
      </c>
      <c r="G176" s="86">
        <v>1171</v>
      </c>
      <c r="H176" s="86">
        <v>434.1</v>
      </c>
      <c r="I176" s="87">
        <v>2.8</v>
      </c>
      <c r="J176" s="87">
        <v>1</v>
      </c>
      <c r="K176" s="86">
        <v>1538</v>
      </c>
      <c r="L176" s="86">
        <v>1026.1</v>
      </c>
      <c r="M176" s="87">
        <v>3</v>
      </c>
      <c r="N176" s="87">
        <v>2</v>
      </c>
      <c r="O176" s="86">
        <v>367</v>
      </c>
      <c r="P176" s="86">
        <v>1117.1</v>
      </c>
      <c r="Q176" s="87">
        <v>0.2</v>
      </c>
      <c r="R176" s="87">
        <v>2.2</v>
      </c>
      <c r="S176" s="119" t="s">
        <v>532</v>
      </c>
      <c r="T176" s="119" t="s">
        <v>532</v>
      </c>
      <c r="U176" s="119" t="s">
        <v>532</v>
      </c>
      <c r="V176" s="136" t="s">
        <v>532</v>
      </c>
      <c r="Z176"/>
    </row>
    <row r="177" spans="1:26" ht="15">
      <c r="A177" s="138" t="s">
        <v>447</v>
      </c>
      <c r="B177" s="94"/>
      <c r="C177" s="116" t="s">
        <v>532</v>
      </c>
      <c r="D177" s="116" t="s">
        <v>532</v>
      </c>
      <c r="E177" s="116" t="s">
        <v>532</v>
      </c>
      <c r="F177" s="116" t="s">
        <v>532</v>
      </c>
      <c r="G177" s="86">
        <v>7133</v>
      </c>
      <c r="H177" s="86">
        <v>1390.1</v>
      </c>
      <c r="I177" s="87">
        <v>2.9</v>
      </c>
      <c r="J177" s="87">
        <v>0.6</v>
      </c>
      <c r="K177" s="86">
        <v>8524</v>
      </c>
      <c r="L177" s="86">
        <v>1217.1</v>
      </c>
      <c r="M177" s="87">
        <v>3.2</v>
      </c>
      <c r="N177" s="87">
        <v>0.5</v>
      </c>
      <c r="O177" s="86">
        <v>1391</v>
      </c>
      <c r="P177" s="86">
        <v>1850.1</v>
      </c>
      <c r="Q177" s="87">
        <v>0.3</v>
      </c>
      <c r="R177" s="87">
        <v>0.7</v>
      </c>
      <c r="S177" s="119" t="s">
        <v>532</v>
      </c>
      <c r="T177" s="119" t="s">
        <v>532</v>
      </c>
      <c r="U177" s="119" t="s">
        <v>532</v>
      </c>
      <c r="V177" s="136" t="s">
        <v>532</v>
      </c>
      <c r="Z177"/>
    </row>
    <row r="178" spans="1:26" ht="15">
      <c r="A178" s="139" t="s">
        <v>518</v>
      </c>
      <c r="B178" s="90">
        <v>338184</v>
      </c>
      <c r="C178" s="91">
        <v>9565</v>
      </c>
      <c r="D178" s="95">
        <v>391.2676350058254</v>
      </c>
      <c r="E178" s="97">
        <f>(C178/B178)*100</f>
        <v>2.82834196768623</v>
      </c>
      <c r="F178" s="97">
        <v>0.11569667252319016</v>
      </c>
      <c r="G178" s="118" t="s">
        <v>532</v>
      </c>
      <c r="H178" s="118" t="s">
        <v>532</v>
      </c>
      <c r="I178" s="118" t="s">
        <v>532</v>
      </c>
      <c r="J178" s="118" t="s">
        <v>532</v>
      </c>
      <c r="K178" s="118" t="s">
        <v>532</v>
      </c>
      <c r="L178" s="118" t="s">
        <v>532</v>
      </c>
      <c r="M178" s="118" t="s">
        <v>532</v>
      </c>
      <c r="N178" s="118" t="s">
        <v>532</v>
      </c>
      <c r="O178" s="118" t="s">
        <v>532</v>
      </c>
      <c r="P178" s="118" t="s">
        <v>532</v>
      </c>
      <c r="Q178" s="118" t="s">
        <v>532</v>
      </c>
      <c r="R178" s="118" t="s">
        <v>532</v>
      </c>
      <c r="S178" s="118" t="s">
        <v>532</v>
      </c>
      <c r="T178" s="118" t="s">
        <v>532</v>
      </c>
      <c r="U178" s="118" t="s">
        <v>532</v>
      </c>
      <c r="V178" s="136" t="s">
        <v>532</v>
      </c>
      <c r="Z178"/>
    </row>
    <row r="179" spans="1:26" ht="15">
      <c r="A179" s="138" t="s">
        <v>325</v>
      </c>
      <c r="B179" s="90"/>
      <c r="C179" s="116" t="s">
        <v>532</v>
      </c>
      <c r="D179" s="116" t="s">
        <v>532</v>
      </c>
      <c r="E179" s="116" t="s">
        <v>532</v>
      </c>
      <c r="F179" s="116" t="s">
        <v>532</v>
      </c>
      <c r="G179" s="86">
        <v>1542</v>
      </c>
      <c r="H179" s="86">
        <v>689.5</v>
      </c>
      <c r="I179" s="87">
        <v>3.1</v>
      </c>
      <c r="J179" s="87">
        <v>1.4</v>
      </c>
      <c r="K179" s="86">
        <v>2757</v>
      </c>
      <c r="L179" s="86">
        <v>782.2</v>
      </c>
      <c r="M179" s="87">
        <v>5</v>
      </c>
      <c r="N179" s="87">
        <v>1.4</v>
      </c>
      <c r="O179" s="86">
        <v>1215</v>
      </c>
      <c r="P179" s="86">
        <v>1044.6</v>
      </c>
      <c r="Q179" s="87">
        <v>1.9</v>
      </c>
      <c r="R179" s="87">
        <v>2</v>
      </c>
      <c r="S179" s="119" t="s">
        <v>532</v>
      </c>
      <c r="T179" s="119" t="s">
        <v>532</v>
      </c>
      <c r="U179" s="119" t="s">
        <v>532</v>
      </c>
      <c r="V179" s="136" t="s">
        <v>532</v>
      </c>
      <c r="Z179"/>
    </row>
    <row r="180" spans="1:26" ht="15">
      <c r="A180" s="138" t="s">
        <v>401</v>
      </c>
      <c r="B180" s="90">
        <v>594758</v>
      </c>
      <c r="C180" s="91">
        <v>14421</v>
      </c>
      <c r="D180" s="95">
        <v>481.4257370293807</v>
      </c>
      <c r="E180" s="97">
        <f>(C180/B180)*100</f>
        <v>2.4246836528470403</v>
      </c>
      <c r="F180" s="97">
        <v>0.08094481066742787</v>
      </c>
      <c r="G180" s="86">
        <v>16715</v>
      </c>
      <c r="H180" s="86">
        <v>1885.5</v>
      </c>
      <c r="I180" s="87">
        <v>3</v>
      </c>
      <c r="J180" s="87">
        <v>0.3</v>
      </c>
      <c r="K180" s="86">
        <v>18718</v>
      </c>
      <c r="L180" s="86">
        <v>2095.3</v>
      </c>
      <c r="M180" s="87">
        <v>3.2</v>
      </c>
      <c r="N180" s="87">
        <v>0.4</v>
      </c>
      <c r="O180" s="86">
        <v>2003</v>
      </c>
      <c r="P180" s="86">
        <v>2823.5</v>
      </c>
      <c r="Q180" s="87">
        <v>0.2</v>
      </c>
      <c r="R180" s="87">
        <v>0.5</v>
      </c>
      <c r="S180" s="92">
        <f>K180-C180</f>
        <v>4297</v>
      </c>
      <c r="T180" s="92">
        <v>2149.896004525401</v>
      </c>
      <c r="U180" s="93">
        <f>M180-E180</f>
        <v>0.7753163471529598</v>
      </c>
      <c r="V180" s="136">
        <v>0.5065096863575126</v>
      </c>
      <c r="Z180"/>
    </row>
    <row r="181" spans="1:26" ht="15">
      <c r="A181" s="138" t="s">
        <v>89</v>
      </c>
      <c r="B181" s="90">
        <v>53062</v>
      </c>
      <c r="C181" s="91">
        <v>1105</v>
      </c>
      <c r="D181" s="95">
        <v>133.49745807588036</v>
      </c>
      <c r="E181" s="97">
        <f>(C181/B181)*100</f>
        <v>2.0824695639063737</v>
      </c>
      <c r="F181" s="97">
        <v>0.25158768624605254</v>
      </c>
      <c r="G181" s="86">
        <v>1385</v>
      </c>
      <c r="H181" s="86">
        <v>611</v>
      </c>
      <c r="I181" s="87">
        <v>2.4</v>
      </c>
      <c r="J181" s="87">
        <v>1.1</v>
      </c>
      <c r="K181" s="86">
        <v>1860</v>
      </c>
      <c r="L181" s="86">
        <v>740.4</v>
      </c>
      <c r="M181" s="87">
        <v>3.1</v>
      </c>
      <c r="N181" s="87">
        <v>1.2</v>
      </c>
      <c r="O181" s="86">
        <v>475</v>
      </c>
      <c r="P181" s="86">
        <v>961.7</v>
      </c>
      <c r="Q181" s="87">
        <v>0.7</v>
      </c>
      <c r="R181" s="87">
        <v>1.6</v>
      </c>
      <c r="S181" s="92">
        <f>K181-C181</f>
        <v>755</v>
      </c>
      <c r="T181" s="92">
        <v>752.3388407577542</v>
      </c>
      <c r="U181" s="93">
        <f>M181-E181</f>
        <v>1.0175304360936264</v>
      </c>
      <c r="V181" s="136">
        <v>1.6196593357464535</v>
      </c>
      <c r="Z181"/>
    </row>
    <row r="182" spans="1:26" ht="15">
      <c r="A182" s="138" t="s">
        <v>400</v>
      </c>
      <c r="B182" s="90">
        <v>177019</v>
      </c>
      <c r="C182" s="91">
        <v>3123</v>
      </c>
      <c r="D182" s="95">
        <v>224.79284214888676</v>
      </c>
      <c r="E182" s="97">
        <f>(C182/B182)*100</f>
        <v>1.764217400392048</v>
      </c>
      <c r="F182" s="97">
        <v>0.12698797425637176</v>
      </c>
      <c r="G182" s="86">
        <v>4147</v>
      </c>
      <c r="H182" s="86">
        <v>976.3</v>
      </c>
      <c r="I182" s="87">
        <v>2.6</v>
      </c>
      <c r="J182" s="87">
        <v>0.6</v>
      </c>
      <c r="K182" s="86">
        <v>4591</v>
      </c>
      <c r="L182" s="86">
        <v>1290.1</v>
      </c>
      <c r="M182" s="87">
        <v>3</v>
      </c>
      <c r="N182" s="87">
        <v>0.8</v>
      </c>
      <c r="O182" s="86">
        <v>444</v>
      </c>
      <c r="P182" s="86">
        <v>1621.1</v>
      </c>
      <c r="Q182" s="87">
        <v>0.4</v>
      </c>
      <c r="R182" s="87">
        <v>1</v>
      </c>
      <c r="S182" s="92">
        <f>K182-C182</f>
        <v>1468</v>
      </c>
      <c r="T182" s="92">
        <v>1309.53802231221</v>
      </c>
      <c r="U182" s="93">
        <f>M182-E182</f>
        <v>1.235782599607952</v>
      </c>
      <c r="V182" s="136">
        <v>1.0080307265186597</v>
      </c>
      <c r="Z182"/>
    </row>
    <row r="183" spans="1:26" ht="15">
      <c r="A183" s="138" t="s">
        <v>327</v>
      </c>
      <c r="B183" s="90"/>
      <c r="C183" s="116" t="s">
        <v>532</v>
      </c>
      <c r="D183" s="116" t="s">
        <v>532</v>
      </c>
      <c r="E183" s="116" t="s">
        <v>532</v>
      </c>
      <c r="F183" s="116" t="s">
        <v>532</v>
      </c>
      <c r="G183" s="86">
        <v>126</v>
      </c>
      <c r="H183" s="86">
        <v>119.9</v>
      </c>
      <c r="I183" s="87">
        <v>0.7</v>
      </c>
      <c r="J183" s="87">
        <v>0.6</v>
      </c>
      <c r="K183" s="86">
        <v>325</v>
      </c>
      <c r="L183" s="86">
        <v>272.8</v>
      </c>
      <c r="M183" s="87">
        <v>1.3</v>
      </c>
      <c r="N183" s="87">
        <v>1.1</v>
      </c>
      <c r="O183" s="86">
        <v>199</v>
      </c>
      <c r="P183" s="86">
        <v>298.7</v>
      </c>
      <c r="Q183" s="87">
        <v>0.6</v>
      </c>
      <c r="R183" s="87">
        <v>1.3</v>
      </c>
      <c r="S183" s="119" t="s">
        <v>532</v>
      </c>
      <c r="T183" s="119" t="s">
        <v>532</v>
      </c>
      <c r="U183" s="119" t="s">
        <v>532</v>
      </c>
      <c r="V183" s="136" t="s">
        <v>532</v>
      </c>
      <c r="Z183"/>
    </row>
    <row r="184" spans="1:26" ht="15">
      <c r="A184" s="138" t="s">
        <v>442</v>
      </c>
      <c r="B184" s="90"/>
      <c r="C184" s="116" t="s">
        <v>532</v>
      </c>
      <c r="D184" s="116" t="s">
        <v>532</v>
      </c>
      <c r="E184" s="116" t="s">
        <v>532</v>
      </c>
      <c r="F184" s="116" t="s">
        <v>532</v>
      </c>
      <c r="G184" s="86">
        <v>3499</v>
      </c>
      <c r="H184" s="86">
        <v>971.4</v>
      </c>
      <c r="I184" s="87">
        <v>2.9</v>
      </c>
      <c r="J184" s="87">
        <v>0.8</v>
      </c>
      <c r="K184" s="86">
        <v>3973</v>
      </c>
      <c r="L184" s="86">
        <v>953.9</v>
      </c>
      <c r="M184" s="87">
        <v>3.3</v>
      </c>
      <c r="N184" s="87">
        <v>0.8</v>
      </c>
      <c r="O184" s="86">
        <v>474</v>
      </c>
      <c r="P184" s="86">
        <v>1363.5</v>
      </c>
      <c r="Q184" s="87">
        <v>0.3</v>
      </c>
      <c r="R184" s="87">
        <v>1.1</v>
      </c>
      <c r="S184" s="119" t="s">
        <v>532</v>
      </c>
      <c r="T184" s="119" t="s">
        <v>532</v>
      </c>
      <c r="U184" s="119" t="s">
        <v>532</v>
      </c>
      <c r="V184" s="136" t="s">
        <v>532</v>
      </c>
      <c r="Z184"/>
    </row>
    <row r="185" spans="1:26" ht="15">
      <c r="A185" s="138" t="s">
        <v>91</v>
      </c>
      <c r="B185" s="90">
        <v>374861</v>
      </c>
      <c r="C185" s="91">
        <v>11228</v>
      </c>
      <c r="D185" s="95">
        <v>423.55454688985714</v>
      </c>
      <c r="E185" s="97">
        <f>(C185/B185)*100</f>
        <v>2.995243570283385</v>
      </c>
      <c r="F185" s="97">
        <v>0.11298976070859787</v>
      </c>
      <c r="G185" s="86">
        <v>14798</v>
      </c>
      <c r="H185" s="86">
        <v>2243.4</v>
      </c>
      <c r="I185" s="87">
        <v>3.8</v>
      </c>
      <c r="J185" s="87">
        <v>0.6</v>
      </c>
      <c r="K185" s="86">
        <v>14322</v>
      </c>
      <c r="L185" s="86">
        <v>2065.8</v>
      </c>
      <c r="M185" s="87">
        <v>3.2</v>
      </c>
      <c r="N185" s="87">
        <v>0.5</v>
      </c>
      <c r="O185" s="88">
        <v>-476</v>
      </c>
      <c r="P185" s="86">
        <v>3053.9</v>
      </c>
      <c r="Q185" s="89">
        <v>-0.6</v>
      </c>
      <c r="R185" s="87">
        <v>0.7</v>
      </c>
      <c r="S185" s="92">
        <f>K185-C185</f>
        <v>3094</v>
      </c>
      <c r="T185" s="92">
        <v>2108.7740737668114</v>
      </c>
      <c r="U185" s="93">
        <f>M185-E185</f>
        <v>0.20475642971661534</v>
      </c>
      <c r="V185" s="136">
        <v>0.7090604248052391</v>
      </c>
      <c r="Z185"/>
    </row>
    <row r="186" spans="1:26" ht="15">
      <c r="A186" s="138" t="s">
        <v>326</v>
      </c>
      <c r="B186" s="90"/>
      <c r="C186" s="116" t="s">
        <v>532</v>
      </c>
      <c r="D186" s="116" t="s">
        <v>532</v>
      </c>
      <c r="E186" s="116" t="s">
        <v>532</v>
      </c>
      <c r="F186" s="116" t="s">
        <v>532</v>
      </c>
      <c r="G186" s="86">
        <v>401</v>
      </c>
      <c r="H186" s="86">
        <v>297.2</v>
      </c>
      <c r="I186" s="87">
        <v>1</v>
      </c>
      <c r="J186" s="87">
        <v>0.8</v>
      </c>
      <c r="K186" s="86">
        <v>671</v>
      </c>
      <c r="L186" s="86">
        <v>374.1</v>
      </c>
      <c r="M186" s="87">
        <v>1.8</v>
      </c>
      <c r="N186" s="87">
        <v>1</v>
      </c>
      <c r="O186" s="86">
        <v>270</v>
      </c>
      <c r="P186" s="86">
        <v>478.6</v>
      </c>
      <c r="Q186" s="87">
        <v>0.8</v>
      </c>
      <c r="R186" s="87">
        <v>1.3</v>
      </c>
      <c r="S186" s="119" t="s">
        <v>532</v>
      </c>
      <c r="T186" s="119" t="s">
        <v>532</v>
      </c>
      <c r="U186" s="119" t="s">
        <v>532</v>
      </c>
      <c r="V186" s="136" t="s">
        <v>532</v>
      </c>
      <c r="Z186"/>
    </row>
    <row r="187" spans="1:26" ht="15">
      <c r="A187" s="138" t="s">
        <v>399</v>
      </c>
      <c r="B187" s="90">
        <v>74747</v>
      </c>
      <c r="C187" s="91">
        <v>1577</v>
      </c>
      <c r="D187" s="95">
        <v>159.4582972865886</v>
      </c>
      <c r="E187" s="97">
        <f>(C187/B187)*100</f>
        <v>2.1097836702476354</v>
      </c>
      <c r="F187" s="97">
        <v>0.21333069860541373</v>
      </c>
      <c r="G187" s="86">
        <v>2359</v>
      </c>
      <c r="H187" s="86">
        <v>789.4</v>
      </c>
      <c r="I187" s="87">
        <v>3</v>
      </c>
      <c r="J187" s="87">
        <v>1</v>
      </c>
      <c r="K187" s="86">
        <v>1605</v>
      </c>
      <c r="L187" s="86">
        <v>731.5</v>
      </c>
      <c r="M187" s="87">
        <v>1.8</v>
      </c>
      <c r="N187" s="87">
        <v>0.8</v>
      </c>
      <c r="O187" s="88">
        <v>-754</v>
      </c>
      <c r="P187" s="86">
        <v>1077.7</v>
      </c>
      <c r="Q187" s="89">
        <v>-1.2</v>
      </c>
      <c r="R187" s="87">
        <v>1.3</v>
      </c>
      <c r="S187" s="92">
        <f>K187-C187</f>
        <v>28</v>
      </c>
      <c r="T187" s="92">
        <v>748.6783011237458</v>
      </c>
      <c r="U187" s="93">
        <f>M187-E187</f>
        <v>-0.3097836702476353</v>
      </c>
      <c r="V187" s="136">
        <v>1.3173875614136767</v>
      </c>
      <c r="Z187"/>
    </row>
    <row r="188" spans="1:26" ht="15">
      <c r="A188" s="138" t="s">
        <v>92</v>
      </c>
      <c r="B188" s="90"/>
      <c r="C188" s="116" t="s">
        <v>532</v>
      </c>
      <c r="D188" s="116" t="s">
        <v>532</v>
      </c>
      <c r="E188" s="116" t="s">
        <v>532</v>
      </c>
      <c r="F188" s="116" t="s">
        <v>532</v>
      </c>
      <c r="G188" s="86">
        <v>68987</v>
      </c>
      <c r="H188" s="86">
        <v>5042.3</v>
      </c>
      <c r="I188" s="87">
        <v>2.9</v>
      </c>
      <c r="J188" s="87">
        <v>0.2</v>
      </c>
      <c r="K188" s="86">
        <v>92170</v>
      </c>
      <c r="L188" s="86">
        <v>5951</v>
      </c>
      <c r="M188" s="87">
        <v>3.4</v>
      </c>
      <c r="N188" s="87">
        <v>0.2</v>
      </c>
      <c r="O188" s="86">
        <v>23183</v>
      </c>
      <c r="P188" s="86">
        <v>7813.8</v>
      </c>
      <c r="Q188" s="87">
        <v>0.5</v>
      </c>
      <c r="R188" s="87">
        <v>0.3</v>
      </c>
      <c r="S188" s="119" t="s">
        <v>532</v>
      </c>
      <c r="T188" s="119" t="s">
        <v>532</v>
      </c>
      <c r="U188" s="119" t="s">
        <v>532</v>
      </c>
      <c r="V188" s="136" t="s">
        <v>532</v>
      </c>
      <c r="Z188"/>
    </row>
    <row r="189" spans="1:26" ht="15">
      <c r="A189" s="139" t="s">
        <v>493</v>
      </c>
      <c r="B189" s="90">
        <v>2099657</v>
      </c>
      <c r="C189" s="91">
        <v>51637</v>
      </c>
      <c r="D189" s="95">
        <v>910.8252308574829</v>
      </c>
      <c r="E189" s="97">
        <f aca="true" t="shared" si="20" ref="E189:E194">(C189/B189)*100</f>
        <v>2.4593064486247043</v>
      </c>
      <c r="F189" s="97">
        <v>0.04337971539434693</v>
      </c>
      <c r="G189" s="118" t="s">
        <v>532</v>
      </c>
      <c r="H189" s="118" t="s">
        <v>532</v>
      </c>
      <c r="I189" s="118" t="s">
        <v>532</v>
      </c>
      <c r="J189" s="118" t="s">
        <v>532</v>
      </c>
      <c r="K189" s="118" t="s">
        <v>532</v>
      </c>
      <c r="L189" s="118" t="s">
        <v>532</v>
      </c>
      <c r="M189" s="118" t="s">
        <v>532</v>
      </c>
      <c r="N189" s="118" t="s">
        <v>532</v>
      </c>
      <c r="O189" s="118" t="s">
        <v>532</v>
      </c>
      <c r="P189" s="118" t="s">
        <v>532</v>
      </c>
      <c r="Q189" s="118" t="s">
        <v>532</v>
      </c>
      <c r="R189" s="118" t="s">
        <v>532</v>
      </c>
      <c r="S189" s="118" t="s">
        <v>532</v>
      </c>
      <c r="T189" s="118" t="s">
        <v>532</v>
      </c>
      <c r="U189" s="118" t="s">
        <v>532</v>
      </c>
      <c r="V189" s="136" t="s">
        <v>532</v>
      </c>
      <c r="Z189"/>
    </row>
    <row r="190" spans="1:26" ht="15">
      <c r="A190" s="139" t="s">
        <v>471</v>
      </c>
      <c r="B190" s="90">
        <v>1933116</v>
      </c>
      <c r="C190" s="91">
        <v>46532</v>
      </c>
      <c r="D190" s="95">
        <v>864.8615844773371</v>
      </c>
      <c r="E190" s="97">
        <f t="shared" si="20"/>
        <v>2.407098177243373</v>
      </c>
      <c r="F190" s="97">
        <v>0.04473924919546148</v>
      </c>
      <c r="G190" s="118" t="s">
        <v>532</v>
      </c>
      <c r="H190" s="118" t="s">
        <v>532</v>
      </c>
      <c r="I190" s="118" t="s">
        <v>532</v>
      </c>
      <c r="J190" s="118" t="s">
        <v>532</v>
      </c>
      <c r="K190" s="118" t="s">
        <v>532</v>
      </c>
      <c r="L190" s="118" t="s">
        <v>532</v>
      </c>
      <c r="M190" s="118" t="s">
        <v>532</v>
      </c>
      <c r="N190" s="118" t="s">
        <v>532</v>
      </c>
      <c r="O190" s="118" t="s">
        <v>532</v>
      </c>
      <c r="P190" s="118" t="s">
        <v>532</v>
      </c>
      <c r="Q190" s="118" t="s">
        <v>532</v>
      </c>
      <c r="R190" s="118" t="s">
        <v>532</v>
      </c>
      <c r="S190" s="118" t="s">
        <v>532</v>
      </c>
      <c r="T190" s="118" t="s">
        <v>532</v>
      </c>
      <c r="U190" s="118" t="s">
        <v>532</v>
      </c>
      <c r="V190" s="136" t="s">
        <v>532</v>
      </c>
      <c r="Z190"/>
    </row>
    <row r="191" spans="1:26" ht="15">
      <c r="A191" s="139" t="s">
        <v>457</v>
      </c>
      <c r="B191" s="90">
        <v>79382</v>
      </c>
      <c r="C191" s="91">
        <v>2264</v>
      </c>
      <c r="D191" s="95">
        <v>190.3341440856109</v>
      </c>
      <c r="E191" s="97">
        <f t="shared" si="20"/>
        <v>2.8520319467889443</v>
      </c>
      <c r="F191" s="97">
        <v>0.23976990260463443</v>
      </c>
      <c r="G191" s="118" t="s">
        <v>532</v>
      </c>
      <c r="H191" s="118" t="s">
        <v>532</v>
      </c>
      <c r="I191" s="118" t="s">
        <v>532</v>
      </c>
      <c r="J191" s="118" t="s">
        <v>532</v>
      </c>
      <c r="K191" s="118" t="s">
        <v>532</v>
      </c>
      <c r="L191" s="118" t="s">
        <v>532</v>
      </c>
      <c r="M191" s="118" t="s">
        <v>532</v>
      </c>
      <c r="N191" s="118" t="s">
        <v>532</v>
      </c>
      <c r="O191" s="118" t="s">
        <v>532</v>
      </c>
      <c r="P191" s="118" t="s">
        <v>532</v>
      </c>
      <c r="Q191" s="118" t="s">
        <v>532</v>
      </c>
      <c r="R191" s="118" t="s">
        <v>532</v>
      </c>
      <c r="S191" s="118" t="s">
        <v>532</v>
      </c>
      <c r="T191" s="118" t="s">
        <v>532</v>
      </c>
      <c r="U191" s="118" t="s">
        <v>532</v>
      </c>
      <c r="V191" s="136" t="s">
        <v>532</v>
      </c>
      <c r="Z191"/>
    </row>
    <row r="192" spans="1:26" ht="15">
      <c r="A192" s="139" t="s">
        <v>468</v>
      </c>
      <c r="B192" s="90">
        <v>87159</v>
      </c>
      <c r="C192" s="91">
        <v>2841</v>
      </c>
      <c r="D192" s="95">
        <v>212.7655337960124</v>
      </c>
      <c r="E192" s="97">
        <f t="shared" si="20"/>
        <v>3.2595601142739135</v>
      </c>
      <c r="F192" s="97">
        <v>0.2441119491917213</v>
      </c>
      <c r="G192" s="118" t="s">
        <v>532</v>
      </c>
      <c r="H192" s="118" t="s">
        <v>532</v>
      </c>
      <c r="I192" s="118" t="s">
        <v>532</v>
      </c>
      <c r="J192" s="118" t="s">
        <v>532</v>
      </c>
      <c r="K192" s="118" t="s">
        <v>532</v>
      </c>
      <c r="L192" s="118" t="s">
        <v>532</v>
      </c>
      <c r="M192" s="118" t="s">
        <v>532</v>
      </c>
      <c r="N192" s="118" t="s">
        <v>532</v>
      </c>
      <c r="O192" s="118" t="s">
        <v>532</v>
      </c>
      <c r="P192" s="118" t="s">
        <v>532</v>
      </c>
      <c r="Q192" s="118" t="s">
        <v>532</v>
      </c>
      <c r="R192" s="118" t="s">
        <v>532</v>
      </c>
      <c r="S192" s="118" t="s">
        <v>532</v>
      </c>
      <c r="T192" s="118" t="s">
        <v>532</v>
      </c>
      <c r="U192" s="118" t="s">
        <v>532</v>
      </c>
      <c r="V192" s="136" t="s">
        <v>532</v>
      </c>
      <c r="Z192"/>
    </row>
    <row r="193" spans="1:26" ht="15">
      <c r="A193" s="138" t="s">
        <v>93</v>
      </c>
      <c r="B193" s="90">
        <v>117597</v>
      </c>
      <c r="C193" s="91">
        <v>2641</v>
      </c>
      <c r="D193" s="95">
        <v>206.21180925938762</v>
      </c>
      <c r="E193" s="97">
        <f t="shared" si="20"/>
        <v>2.2458055902786636</v>
      </c>
      <c r="F193" s="97">
        <v>0.17535465127459676</v>
      </c>
      <c r="G193" s="86">
        <v>2702</v>
      </c>
      <c r="H193" s="86">
        <v>1013</v>
      </c>
      <c r="I193" s="87">
        <v>2.5</v>
      </c>
      <c r="J193" s="87">
        <v>0.9</v>
      </c>
      <c r="K193" s="86">
        <v>2173</v>
      </c>
      <c r="L193" s="86">
        <v>763.7</v>
      </c>
      <c r="M193" s="87">
        <v>2</v>
      </c>
      <c r="N193" s="87">
        <v>0.7</v>
      </c>
      <c r="O193" s="88">
        <v>-529</v>
      </c>
      <c r="P193" s="86">
        <v>1270</v>
      </c>
      <c r="Q193" s="89">
        <v>-0.5</v>
      </c>
      <c r="R193" s="87">
        <v>1.2</v>
      </c>
      <c r="S193" s="92">
        <f>K193-C193</f>
        <v>-468</v>
      </c>
      <c r="T193" s="92">
        <v>791.050567459521</v>
      </c>
      <c r="U193" s="93">
        <f>M193-E193</f>
        <v>-0.24580559027866355</v>
      </c>
      <c r="V193" s="136">
        <v>1.2127445129637302</v>
      </c>
      <c r="Z193"/>
    </row>
    <row r="194" spans="1:26" ht="15">
      <c r="A194" s="138" t="s">
        <v>94</v>
      </c>
      <c r="B194" s="90">
        <v>180208</v>
      </c>
      <c r="C194" s="91">
        <v>3721</v>
      </c>
      <c r="D194" s="95">
        <v>244.99701531662643</v>
      </c>
      <c r="E194" s="97">
        <f t="shared" si="20"/>
        <v>2.064836189292373</v>
      </c>
      <c r="F194" s="97">
        <v>0.13595235245750822</v>
      </c>
      <c r="G194" s="86">
        <v>3644</v>
      </c>
      <c r="H194" s="86">
        <v>958.5</v>
      </c>
      <c r="I194" s="87">
        <v>2.2</v>
      </c>
      <c r="J194" s="87">
        <v>0.6</v>
      </c>
      <c r="K194" s="86">
        <v>6825</v>
      </c>
      <c r="L194" s="86">
        <v>1588.7</v>
      </c>
      <c r="M194" s="87">
        <v>3.6</v>
      </c>
      <c r="N194" s="87">
        <v>0.8</v>
      </c>
      <c r="O194" s="86">
        <v>3181</v>
      </c>
      <c r="P194" s="86">
        <v>1859.6</v>
      </c>
      <c r="Q194" s="87">
        <v>1.5</v>
      </c>
      <c r="R194" s="87">
        <v>1</v>
      </c>
      <c r="S194" s="92">
        <f>K194-C194</f>
        <v>3104</v>
      </c>
      <c r="T194" s="92">
        <v>1607.4797751493034</v>
      </c>
      <c r="U194" s="93">
        <f>M194-E194</f>
        <v>1.535163810707627</v>
      </c>
      <c r="V194" s="136">
        <v>1.0091992083522117</v>
      </c>
      <c r="Z194"/>
    </row>
    <row r="195" spans="1:26" ht="15">
      <c r="A195" s="138" t="s">
        <v>328</v>
      </c>
      <c r="B195" s="90"/>
      <c r="C195" s="116" t="s">
        <v>532</v>
      </c>
      <c r="D195" s="116" t="s">
        <v>532</v>
      </c>
      <c r="E195" s="116" t="s">
        <v>532</v>
      </c>
      <c r="F195" s="116" t="s">
        <v>532</v>
      </c>
      <c r="G195" s="86">
        <v>3010</v>
      </c>
      <c r="H195" s="86">
        <v>775.7</v>
      </c>
      <c r="I195" s="87">
        <v>5.8</v>
      </c>
      <c r="J195" s="87">
        <v>1.5</v>
      </c>
      <c r="K195" s="86">
        <v>1938</v>
      </c>
      <c r="L195" s="86">
        <v>591.6</v>
      </c>
      <c r="M195" s="87">
        <v>3.4</v>
      </c>
      <c r="N195" s="87">
        <v>1</v>
      </c>
      <c r="O195" s="88">
        <v>-1072</v>
      </c>
      <c r="P195" s="86">
        <v>976.6</v>
      </c>
      <c r="Q195" s="89">
        <v>-2.4</v>
      </c>
      <c r="R195" s="87">
        <v>1.8</v>
      </c>
      <c r="S195" s="119" t="s">
        <v>532</v>
      </c>
      <c r="T195" s="119" t="s">
        <v>532</v>
      </c>
      <c r="U195" s="119" t="s">
        <v>532</v>
      </c>
      <c r="V195" s="136" t="s">
        <v>532</v>
      </c>
      <c r="Z195"/>
    </row>
    <row r="196" spans="1:26" ht="15">
      <c r="A196" s="138" t="s">
        <v>418</v>
      </c>
      <c r="B196" s="90">
        <v>820779</v>
      </c>
      <c r="C196" s="91">
        <v>23413</v>
      </c>
      <c r="D196" s="95">
        <v>612.0767776603701</v>
      </c>
      <c r="E196" s="97">
        <f>(C196/B196)*100</f>
        <v>2.852533995143638</v>
      </c>
      <c r="F196" s="97">
        <v>0.07457266543861016</v>
      </c>
      <c r="G196" s="86">
        <v>28551</v>
      </c>
      <c r="H196" s="86">
        <v>3309.3</v>
      </c>
      <c r="I196" s="87">
        <v>3.7</v>
      </c>
      <c r="J196" s="87">
        <v>0.4</v>
      </c>
      <c r="K196" s="86">
        <v>34671</v>
      </c>
      <c r="L196" s="86">
        <v>3116.1</v>
      </c>
      <c r="M196" s="87">
        <v>4.3</v>
      </c>
      <c r="N196" s="87">
        <v>0.4</v>
      </c>
      <c r="O196" s="86">
        <v>6120</v>
      </c>
      <c r="P196" s="86">
        <v>4552</v>
      </c>
      <c r="Q196" s="87">
        <v>0.6</v>
      </c>
      <c r="R196" s="87">
        <v>0.6</v>
      </c>
      <c r="S196" s="92">
        <f>K196-C196</f>
        <v>11258</v>
      </c>
      <c r="T196" s="92">
        <v>3175.644374257153</v>
      </c>
      <c r="U196" s="93">
        <f>M196-E196</f>
        <v>1.447466004856362</v>
      </c>
      <c r="V196" s="136">
        <v>0.6046164754872454</v>
      </c>
      <c r="Z196"/>
    </row>
    <row r="197" spans="1:26" ht="15">
      <c r="A197" s="138" t="s">
        <v>96</v>
      </c>
      <c r="B197" s="90">
        <v>69793</v>
      </c>
      <c r="C197" s="91">
        <v>1925</v>
      </c>
      <c r="D197" s="95">
        <v>175.59154121475694</v>
      </c>
      <c r="E197" s="97">
        <f>(C197/B197)*100</f>
        <v>2.7581562620893214</v>
      </c>
      <c r="F197" s="97">
        <v>0.25158904362150497</v>
      </c>
      <c r="G197" s="86">
        <v>3196</v>
      </c>
      <c r="H197" s="86">
        <v>780.7</v>
      </c>
      <c r="I197" s="87">
        <v>4.3</v>
      </c>
      <c r="J197" s="87">
        <v>1.1</v>
      </c>
      <c r="K197" s="86">
        <v>3417</v>
      </c>
      <c r="L197" s="86">
        <v>862.4</v>
      </c>
      <c r="M197" s="87">
        <v>4.2</v>
      </c>
      <c r="N197" s="87">
        <v>1</v>
      </c>
      <c r="O197" s="86">
        <v>221</v>
      </c>
      <c r="P197" s="86">
        <v>1165.2</v>
      </c>
      <c r="Q197" s="89">
        <v>-0.1</v>
      </c>
      <c r="R197" s="87">
        <v>1.5</v>
      </c>
      <c r="S197" s="92">
        <f>K197-C197</f>
        <v>1492</v>
      </c>
      <c r="T197" s="92">
        <v>880.0943979745433</v>
      </c>
      <c r="U197" s="93">
        <f>M197-E197</f>
        <v>1.4418437379106788</v>
      </c>
      <c r="V197" s="136">
        <v>1.520952677393476</v>
      </c>
      <c r="Z197"/>
    </row>
    <row r="198" spans="1:26" ht="15">
      <c r="A198" s="138" t="s">
        <v>329</v>
      </c>
      <c r="B198" s="90"/>
      <c r="C198" s="116" t="s">
        <v>532</v>
      </c>
      <c r="D198" s="116" t="s">
        <v>532</v>
      </c>
      <c r="E198" s="116" t="s">
        <v>532</v>
      </c>
      <c r="F198" s="116" t="s">
        <v>532</v>
      </c>
      <c r="G198" s="86">
        <v>2190</v>
      </c>
      <c r="H198" s="86">
        <v>780.7</v>
      </c>
      <c r="I198" s="87">
        <v>5</v>
      </c>
      <c r="J198" s="87">
        <v>1.8</v>
      </c>
      <c r="K198" s="86">
        <v>3048</v>
      </c>
      <c r="L198" s="86">
        <v>922.4</v>
      </c>
      <c r="M198" s="87">
        <v>6.5</v>
      </c>
      <c r="N198" s="87">
        <v>2</v>
      </c>
      <c r="O198" s="86">
        <v>858</v>
      </c>
      <c r="P198" s="86">
        <v>1210.5</v>
      </c>
      <c r="Q198" s="87">
        <v>1.5</v>
      </c>
      <c r="R198" s="87">
        <v>2.7</v>
      </c>
      <c r="S198" s="119" t="s">
        <v>532</v>
      </c>
      <c r="T198" s="119" t="s">
        <v>532</v>
      </c>
      <c r="U198" s="119" t="s">
        <v>532</v>
      </c>
      <c r="V198" s="136" t="s">
        <v>532</v>
      </c>
      <c r="Z198"/>
    </row>
    <row r="199" spans="1:26" ht="15">
      <c r="A199" s="138" t="s">
        <v>97</v>
      </c>
      <c r="B199" s="90">
        <v>63515</v>
      </c>
      <c r="C199" s="91">
        <v>1963</v>
      </c>
      <c r="D199" s="95">
        <v>177.0128174350618</v>
      </c>
      <c r="E199" s="97">
        <f aca="true" t="shared" si="21" ref="E199:E204">(C199/B199)*100</f>
        <v>3.0906085176729903</v>
      </c>
      <c r="F199" s="97">
        <v>0.2786945090688212</v>
      </c>
      <c r="G199" s="86">
        <v>1978</v>
      </c>
      <c r="H199" s="86">
        <v>615.8</v>
      </c>
      <c r="I199" s="87">
        <v>2.9</v>
      </c>
      <c r="J199" s="87">
        <v>0.9</v>
      </c>
      <c r="K199" s="86">
        <v>2077</v>
      </c>
      <c r="L199" s="86">
        <v>746.6</v>
      </c>
      <c r="M199" s="87">
        <v>3.4</v>
      </c>
      <c r="N199" s="87">
        <v>1.2</v>
      </c>
      <c r="O199" s="86">
        <v>99</v>
      </c>
      <c r="P199" s="86">
        <v>969.5</v>
      </c>
      <c r="Q199" s="87">
        <v>0.5</v>
      </c>
      <c r="R199" s="87">
        <v>1.5</v>
      </c>
      <c r="S199" s="92">
        <f aca="true" t="shared" si="22" ref="S199:S204">K199-C199</f>
        <v>114</v>
      </c>
      <c r="T199" s="92">
        <v>767.2972680365143</v>
      </c>
      <c r="U199" s="93">
        <f aca="true" t="shared" si="23" ref="U199:U204">M199-E199</f>
        <v>0.30939148232700964</v>
      </c>
      <c r="V199" s="136">
        <v>1.5256705507366626</v>
      </c>
      <c r="Z199"/>
    </row>
    <row r="200" spans="1:26" ht="15">
      <c r="A200" s="138" t="s">
        <v>98</v>
      </c>
      <c r="B200" s="90">
        <v>212200</v>
      </c>
      <c r="C200" s="91">
        <v>4277</v>
      </c>
      <c r="D200" s="95">
        <v>262.7301012845573</v>
      </c>
      <c r="E200" s="97">
        <f t="shared" si="21"/>
        <v>2.0155513666352496</v>
      </c>
      <c r="F200" s="97">
        <v>0.12381248882401383</v>
      </c>
      <c r="G200" s="86">
        <v>5203</v>
      </c>
      <c r="H200" s="86">
        <v>1388.2</v>
      </c>
      <c r="I200" s="87">
        <v>2.3</v>
      </c>
      <c r="J200" s="87">
        <v>0.6</v>
      </c>
      <c r="K200" s="86">
        <v>7366</v>
      </c>
      <c r="L200" s="86">
        <v>1793.6</v>
      </c>
      <c r="M200" s="87">
        <v>3.2</v>
      </c>
      <c r="N200" s="87">
        <v>0.8</v>
      </c>
      <c r="O200" s="86">
        <v>2163</v>
      </c>
      <c r="P200" s="86">
        <v>2272.4</v>
      </c>
      <c r="Q200" s="87">
        <v>0.8</v>
      </c>
      <c r="R200" s="87">
        <v>1</v>
      </c>
      <c r="S200" s="92">
        <f t="shared" si="22"/>
        <v>3089</v>
      </c>
      <c r="T200" s="92">
        <v>1812.740485044948</v>
      </c>
      <c r="U200" s="93">
        <f t="shared" si="23"/>
        <v>1.1844486333647506</v>
      </c>
      <c r="V200" s="136">
        <v>1.0076356148870467</v>
      </c>
      <c r="Z200"/>
    </row>
    <row r="201" spans="1:26" ht="15">
      <c r="A201" s="138" t="s">
        <v>99</v>
      </c>
      <c r="B201" s="90">
        <v>60774</v>
      </c>
      <c r="C201" s="91">
        <v>980</v>
      </c>
      <c r="D201" s="95">
        <v>126.02147608382838</v>
      </c>
      <c r="E201" s="97">
        <f t="shared" si="21"/>
        <v>1.6125316747293248</v>
      </c>
      <c r="F201" s="97">
        <v>0.2073608386544054</v>
      </c>
      <c r="G201" s="86">
        <v>1206</v>
      </c>
      <c r="H201" s="86">
        <v>467</v>
      </c>
      <c r="I201" s="87">
        <v>2.5</v>
      </c>
      <c r="J201" s="87">
        <v>1</v>
      </c>
      <c r="K201" s="86">
        <v>2186</v>
      </c>
      <c r="L201" s="86">
        <v>638.1</v>
      </c>
      <c r="M201" s="87">
        <v>4.7</v>
      </c>
      <c r="N201" s="87">
        <v>1.4</v>
      </c>
      <c r="O201" s="86">
        <v>980</v>
      </c>
      <c r="P201" s="86">
        <v>792.3</v>
      </c>
      <c r="Q201" s="87">
        <v>2.2</v>
      </c>
      <c r="R201" s="87">
        <v>1.7</v>
      </c>
      <c r="S201" s="92">
        <f t="shared" si="22"/>
        <v>1206</v>
      </c>
      <c r="T201" s="92">
        <v>650.4252627584102</v>
      </c>
      <c r="U201" s="93">
        <f t="shared" si="23"/>
        <v>3.0874683252706756</v>
      </c>
      <c r="V201" s="136">
        <v>1.7125999291741951</v>
      </c>
      <c r="Z201"/>
    </row>
    <row r="202" spans="1:26" ht="15">
      <c r="A202" s="138" t="s">
        <v>100</v>
      </c>
      <c r="B202" s="90">
        <v>517075</v>
      </c>
      <c r="C202" s="91">
        <v>11453</v>
      </c>
      <c r="D202" s="95">
        <v>429.4943674183829</v>
      </c>
      <c r="E202" s="97">
        <f t="shared" si="21"/>
        <v>2.2149591451917034</v>
      </c>
      <c r="F202" s="97">
        <v>0.08306229607279078</v>
      </c>
      <c r="G202" s="86">
        <v>15840</v>
      </c>
      <c r="H202" s="86">
        <v>2134</v>
      </c>
      <c r="I202" s="87">
        <v>2.8</v>
      </c>
      <c r="J202" s="87">
        <v>0.4</v>
      </c>
      <c r="K202" s="86">
        <v>23716</v>
      </c>
      <c r="L202" s="86">
        <v>2925.8</v>
      </c>
      <c r="M202" s="87">
        <v>4</v>
      </c>
      <c r="N202" s="87">
        <v>0.5</v>
      </c>
      <c r="O202" s="86">
        <v>7876</v>
      </c>
      <c r="P202" s="86">
        <v>3628.6</v>
      </c>
      <c r="Q202" s="87">
        <v>1.2</v>
      </c>
      <c r="R202" s="87">
        <v>0.6</v>
      </c>
      <c r="S202" s="92">
        <f t="shared" si="22"/>
        <v>12263</v>
      </c>
      <c r="T202" s="92">
        <v>2957.15590587377</v>
      </c>
      <c r="U202" s="93">
        <f t="shared" si="23"/>
        <v>1.7850408548082966</v>
      </c>
      <c r="V202" s="136">
        <v>0.60572216818347</v>
      </c>
      <c r="Z202"/>
    </row>
    <row r="203" spans="1:26" ht="15">
      <c r="A203" s="138" t="s">
        <v>101</v>
      </c>
      <c r="B203" s="90">
        <v>46202</v>
      </c>
      <c r="C203" s="91">
        <v>1249</v>
      </c>
      <c r="D203" s="95">
        <v>141.47894184946077</v>
      </c>
      <c r="E203" s="97">
        <f t="shared" si="21"/>
        <v>2.7033461754902386</v>
      </c>
      <c r="F203" s="97">
        <v>0.30621821966464824</v>
      </c>
      <c r="G203" s="86">
        <v>2004</v>
      </c>
      <c r="H203" s="86">
        <v>709.1</v>
      </c>
      <c r="I203" s="87">
        <v>4.6</v>
      </c>
      <c r="J203" s="87">
        <v>1.6</v>
      </c>
      <c r="K203" s="86">
        <v>1326</v>
      </c>
      <c r="L203" s="86">
        <v>707.6</v>
      </c>
      <c r="M203" s="87">
        <v>2.5</v>
      </c>
      <c r="N203" s="87">
        <v>1.3</v>
      </c>
      <c r="O203" s="88">
        <v>-678</v>
      </c>
      <c r="P203" s="86">
        <v>1003.3</v>
      </c>
      <c r="Q203" s="89">
        <v>-2.2</v>
      </c>
      <c r="R203" s="87">
        <v>2.1</v>
      </c>
      <c r="S203" s="92">
        <f t="shared" si="22"/>
        <v>77</v>
      </c>
      <c r="T203" s="92">
        <v>721.6051905209961</v>
      </c>
      <c r="U203" s="93">
        <f t="shared" si="23"/>
        <v>-0.2033461754902386</v>
      </c>
      <c r="V203" s="136">
        <v>2.122208660347655</v>
      </c>
      <c r="Z203"/>
    </row>
    <row r="204" spans="1:26" ht="15">
      <c r="A204" s="138" t="s">
        <v>398</v>
      </c>
      <c r="B204" s="90">
        <v>68331</v>
      </c>
      <c r="C204" s="91">
        <v>2043</v>
      </c>
      <c r="D204" s="95">
        <v>180.6776297560916</v>
      </c>
      <c r="E204" s="97">
        <f t="shared" si="21"/>
        <v>2.9898581902796684</v>
      </c>
      <c r="F204" s="97">
        <v>0.26441531626361625</v>
      </c>
      <c r="G204" s="86">
        <v>1714</v>
      </c>
      <c r="H204" s="86">
        <v>614.4</v>
      </c>
      <c r="I204" s="87">
        <v>2.3</v>
      </c>
      <c r="J204" s="87">
        <v>0.8</v>
      </c>
      <c r="K204" s="86">
        <v>3240</v>
      </c>
      <c r="L204" s="86">
        <v>892.5</v>
      </c>
      <c r="M204" s="87">
        <v>4.3</v>
      </c>
      <c r="N204" s="87">
        <v>1.2</v>
      </c>
      <c r="O204" s="86">
        <v>1526</v>
      </c>
      <c r="P204" s="86">
        <v>1085.8</v>
      </c>
      <c r="Q204" s="87">
        <v>2</v>
      </c>
      <c r="R204" s="87">
        <v>1.5</v>
      </c>
      <c r="S204" s="92">
        <f t="shared" si="22"/>
        <v>1197</v>
      </c>
      <c r="T204" s="92">
        <v>910.6045551688611</v>
      </c>
      <c r="U204" s="93">
        <f t="shared" si="23"/>
        <v>1.3101418097203315</v>
      </c>
      <c r="V204" s="136">
        <v>1.5231268691329651</v>
      </c>
      <c r="Z204"/>
    </row>
    <row r="205" spans="1:26" ht="15">
      <c r="A205" s="138" t="s">
        <v>330</v>
      </c>
      <c r="B205" s="94"/>
      <c r="C205" s="116" t="s">
        <v>532</v>
      </c>
      <c r="D205" s="116" t="s">
        <v>532</v>
      </c>
      <c r="E205" s="116" t="s">
        <v>532</v>
      </c>
      <c r="F205" s="116" t="s">
        <v>532</v>
      </c>
      <c r="G205" s="86">
        <v>2606</v>
      </c>
      <c r="H205" s="86">
        <v>580.5</v>
      </c>
      <c r="I205" s="87">
        <v>3.7</v>
      </c>
      <c r="J205" s="87">
        <v>0.8</v>
      </c>
      <c r="K205" s="86">
        <v>2285</v>
      </c>
      <c r="L205" s="86">
        <v>549.3</v>
      </c>
      <c r="M205" s="87">
        <v>3.2</v>
      </c>
      <c r="N205" s="87">
        <v>0.8</v>
      </c>
      <c r="O205" s="88">
        <v>-321</v>
      </c>
      <c r="P205" s="86">
        <v>800.3</v>
      </c>
      <c r="Q205" s="89">
        <v>-0.5</v>
      </c>
      <c r="R205" s="87">
        <v>1.1</v>
      </c>
      <c r="S205" s="119" t="s">
        <v>532</v>
      </c>
      <c r="T205" s="119" t="s">
        <v>532</v>
      </c>
      <c r="U205" s="119" t="s">
        <v>532</v>
      </c>
      <c r="V205" s="136" t="s">
        <v>532</v>
      </c>
      <c r="Z205"/>
    </row>
    <row r="206" spans="1:26" ht="15">
      <c r="A206" s="138" t="s">
        <v>449</v>
      </c>
      <c r="B206" s="94"/>
      <c r="C206" s="116" t="s">
        <v>532</v>
      </c>
      <c r="D206" s="116" t="s">
        <v>532</v>
      </c>
      <c r="E206" s="116" t="s">
        <v>532</v>
      </c>
      <c r="F206" s="116" t="s">
        <v>532</v>
      </c>
      <c r="G206" s="86">
        <v>1742</v>
      </c>
      <c r="H206" s="86">
        <v>602</v>
      </c>
      <c r="I206" s="87">
        <v>2</v>
      </c>
      <c r="J206" s="87">
        <v>0.7</v>
      </c>
      <c r="K206" s="86">
        <v>3082</v>
      </c>
      <c r="L206" s="86">
        <v>1022.8</v>
      </c>
      <c r="M206" s="87">
        <v>3.7</v>
      </c>
      <c r="N206" s="87">
        <v>1.2</v>
      </c>
      <c r="O206" s="86">
        <v>1340</v>
      </c>
      <c r="P206" s="86">
        <v>1189.5</v>
      </c>
      <c r="Q206" s="87">
        <v>1.7</v>
      </c>
      <c r="R206" s="87">
        <v>1.4</v>
      </c>
      <c r="S206" s="119" t="s">
        <v>532</v>
      </c>
      <c r="T206" s="119" t="s">
        <v>532</v>
      </c>
      <c r="U206" s="119" t="s">
        <v>532</v>
      </c>
      <c r="V206" s="136" t="s">
        <v>532</v>
      </c>
      <c r="Z206"/>
    </row>
    <row r="207" spans="1:26" ht="15">
      <c r="A207" s="139" t="s">
        <v>519</v>
      </c>
      <c r="B207" s="90">
        <v>207530</v>
      </c>
      <c r="C207" s="91">
        <v>4768</v>
      </c>
      <c r="D207" s="95">
        <v>277.0018024640669</v>
      </c>
      <c r="E207" s="97">
        <f>(C207/B207)*100</f>
        <v>2.297499156748422</v>
      </c>
      <c r="F207" s="97">
        <v>0.13347554689156596</v>
      </c>
      <c r="G207" s="118" t="s">
        <v>532</v>
      </c>
      <c r="H207" s="118" t="s">
        <v>532</v>
      </c>
      <c r="I207" s="118" t="s">
        <v>532</v>
      </c>
      <c r="J207" s="118" t="s">
        <v>532</v>
      </c>
      <c r="K207" s="118" t="s">
        <v>532</v>
      </c>
      <c r="L207" s="118" t="s">
        <v>532</v>
      </c>
      <c r="M207" s="118" t="s">
        <v>532</v>
      </c>
      <c r="N207" s="118" t="s">
        <v>532</v>
      </c>
      <c r="O207" s="118" t="s">
        <v>532</v>
      </c>
      <c r="P207" s="118" t="s">
        <v>532</v>
      </c>
      <c r="Q207" s="118" t="s">
        <v>532</v>
      </c>
      <c r="R207" s="118" t="s">
        <v>532</v>
      </c>
      <c r="S207" s="118" t="s">
        <v>532</v>
      </c>
      <c r="T207" s="118" t="s">
        <v>532</v>
      </c>
      <c r="U207" s="118" t="s">
        <v>532</v>
      </c>
      <c r="V207" s="136" t="s">
        <v>532</v>
      </c>
      <c r="Z207"/>
    </row>
    <row r="208" spans="1:26" ht="15">
      <c r="A208" s="138" t="s">
        <v>102</v>
      </c>
      <c r="B208" s="90">
        <v>88045</v>
      </c>
      <c r="C208" s="91">
        <v>2852</v>
      </c>
      <c r="D208" s="95">
        <v>213.199410315345</v>
      </c>
      <c r="E208" s="97">
        <f>(C208/B208)*100</f>
        <v>3.239252654892385</v>
      </c>
      <c r="F208" s="97">
        <v>0.2421482313763928</v>
      </c>
      <c r="G208" s="86">
        <v>1186</v>
      </c>
      <c r="H208" s="86">
        <v>417.4</v>
      </c>
      <c r="I208" s="87">
        <v>2</v>
      </c>
      <c r="J208" s="87">
        <v>0.7</v>
      </c>
      <c r="K208" s="86">
        <v>1521</v>
      </c>
      <c r="L208" s="86">
        <v>482.6</v>
      </c>
      <c r="M208" s="87">
        <v>2.5</v>
      </c>
      <c r="N208" s="87">
        <v>0.8</v>
      </c>
      <c r="O208" s="86">
        <v>335</v>
      </c>
      <c r="P208" s="86">
        <v>639.1</v>
      </c>
      <c r="Q208" s="87">
        <v>0.5</v>
      </c>
      <c r="R208" s="87">
        <v>1.1</v>
      </c>
      <c r="S208" s="92">
        <f>K208-C208</f>
        <v>-1331</v>
      </c>
      <c r="T208" s="92">
        <v>527.5952506977397</v>
      </c>
      <c r="U208" s="93">
        <f>M208-E208</f>
        <v>-0.7392526548923848</v>
      </c>
      <c r="V208" s="136">
        <v>1.126337323344439</v>
      </c>
      <c r="Z208"/>
    </row>
    <row r="209" spans="1:26" ht="15">
      <c r="A209" s="138" t="s">
        <v>103</v>
      </c>
      <c r="B209" s="90">
        <v>42798</v>
      </c>
      <c r="C209" s="91">
        <v>1008</v>
      </c>
      <c r="D209" s="95">
        <v>127.32578017955241</v>
      </c>
      <c r="E209" s="97">
        <f>(C209/B209)*100</f>
        <v>2.355250245338567</v>
      </c>
      <c r="F209" s="97">
        <v>0.29750404266449926</v>
      </c>
      <c r="G209" s="86">
        <v>1491</v>
      </c>
      <c r="H209" s="86">
        <v>594.4</v>
      </c>
      <c r="I209" s="87">
        <v>2.9</v>
      </c>
      <c r="J209" s="87">
        <v>1.1</v>
      </c>
      <c r="K209" s="86">
        <v>1916</v>
      </c>
      <c r="L209" s="86">
        <v>892.8</v>
      </c>
      <c r="M209" s="87">
        <v>3.8</v>
      </c>
      <c r="N209" s="87">
        <v>1.7</v>
      </c>
      <c r="O209" s="86">
        <v>425</v>
      </c>
      <c r="P209" s="86">
        <v>1074.8</v>
      </c>
      <c r="Q209" s="87">
        <v>0.9</v>
      </c>
      <c r="R209" s="87">
        <v>2.1</v>
      </c>
      <c r="S209" s="92">
        <f>K209-C209</f>
        <v>908</v>
      </c>
      <c r="T209" s="92">
        <v>901.8335180610286</v>
      </c>
      <c r="U209" s="93">
        <f>M209-E209</f>
        <v>1.4447497546614327</v>
      </c>
      <c r="V209" s="136">
        <v>2.1209688011382255</v>
      </c>
      <c r="Z209"/>
    </row>
    <row r="210" spans="1:26" ht="15">
      <c r="A210" s="138" t="s">
        <v>104</v>
      </c>
      <c r="B210" s="90">
        <v>78744</v>
      </c>
      <c r="C210" s="91">
        <v>2178</v>
      </c>
      <c r="D210" s="95">
        <v>186.7668580285787</v>
      </c>
      <c r="E210" s="97">
        <f>(C210/B210)*100</f>
        <v>2.7659250228588848</v>
      </c>
      <c r="F210" s="97">
        <v>0.23718233519833726</v>
      </c>
      <c r="G210" s="86">
        <v>3395</v>
      </c>
      <c r="H210" s="86">
        <v>880.7</v>
      </c>
      <c r="I210" s="87">
        <v>4.6</v>
      </c>
      <c r="J210" s="87">
        <v>1.2</v>
      </c>
      <c r="K210" s="86">
        <v>2958</v>
      </c>
      <c r="L210" s="86">
        <v>1012.8</v>
      </c>
      <c r="M210" s="87">
        <v>3.7</v>
      </c>
      <c r="N210" s="87">
        <v>1.3</v>
      </c>
      <c r="O210" s="88">
        <v>-437</v>
      </c>
      <c r="P210" s="86">
        <v>1344.5</v>
      </c>
      <c r="Q210" s="89">
        <v>-0.9</v>
      </c>
      <c r="R210" s="87">
        <v>1.8</v>
      </c>
      <c r="S210" s="92">
        <f>K210-C210</f>
        <v>780</v>
      </c>
      <c r="T210" s="92">
        <v>1029.876545639266</v>
      </c>
      <c r="U210" s="93">
        <f>M210-E210</f>
        <v>0.9340749771411154</v>
      </c>
      <c r="V210" s="136">
        <v>1.8155592692418876</v>
      </c>
      <c r="Z210"/>
    </row>
    <row r="211" spans="1:26" ht="15">
      <c r="A211" s="138" t="s">
        <v>425</v>
      </c>
      <c r="B211" s="90"/>
      <c r="C211" s="116" t="s">
        <v>532</v>
      </c>
      <c r="D211" s="116" t="s">
        <v>532</v>
      </c>
      <c r="E211" s="116" t="s">
        <v>532</v>
      </c>
      <c r="F211" s="116" t="s">
        <v>532</v>
      </c>
      <c r="G211" s="86">
        <v>4124</v>
      </c>
      <c r="H211" s="86">
        <v>797.2</v>
      </c>
      <c r="I211" s="87">
        <v>2.8</v>
      </c>
      <c r="J211" s="87">
        <v>0.6</v>
      </c>
      <c r="K211" s="86">
        <v>4695</v>
      </c>
      <c r="L211" s="86">
        <v>901.2</v>
      </c>
      <c r="M211" s="87">
        <v>3.3</v>
      </c>
      <c r="N211" s="87">
        <v>0.6</v>
      </c>
      <c r="O211" s="86">
        <v>571</v>
      </c>
      <c r="P211" s="86">
        <v>1205.3</v>
      </c>
      <c r="Q211" s="87">
        <v>0.4</v>
      </c>
      <c r="R211" s="87">
        <v>0.8</v>
      </c>
      <c r="S211" s="119" t="s">
        <v>532</v>
      </c>
      <c r="T211" s="119" t="s">
        <v>532</v>
      </c>
      <c r="U211" s="119" t="s">
        <v>532</v>
      </c>
      <c r="V211" s="136" t="s">
        <v>532</v>
      </c>
      <c r="Z211"/>
    </row>
    <row r="212" spans="1:26" ht="15">
      <c r="A212" s="139" t="s">
        <v>520</v>
      </c>
      <c r="B212" s="90">
        <v>216359</v>
      </c>
      <c r="C212" s="91">
        <v>6269</v>
      </c>
      <c r="D212" s="95">
        <v>316.64743490572175</v>
      </c>
      <c r="E212" s="97">
        <f>(C212/B212)*100</f>
        <v>2.8974990640555744</v>
      </c>
      <c r="F212" s="97">
        <v>0.14635279091959277</v>
      </c>
      <c r="G212" s="118" t="s">
        <v>532</v>
      </c>
      <c r="H212" s="118" t="s">
        <v>532</v>
      </c>
      <c r="I212" s="118" t="s">
        <v>532</v>
      </c>
      <c r="J212" s="118" t="s">
        <v>532</v>
      </c>
      <c r="K212" s="118" t="s">
        <v>532</v>
      </c>
      <c r="L212" s="118" t="s">
        <v>532</v>
      </c>
      <c r="M212" s="118" t="s">
        <v>532</v>
      </c>
      <c r="N212" s="118" t="s">
        <v>532</v>
      </c>
      <c r="O212" s="118" t="s">
        <v>532</v>
      </c>
      <c r="P212" s="118" t="s">
        <v>532</v>
      </c>
      <c r="Q212" s="118" t="s">
        <v>532</v>
      </c>
      <c r="R212" s="118" t="s">
        <v>532</v>
      </c>
      <c r="S212" s="118" t="s">
        <v>532</v>
      </c>
      <c r="T212" s="118" t="s">
        <v>532</v>
      </c>
      <c r="U212" s="118" t="s">
        <v>532</v>
      </c>
      <c r="V212" s="136" t="s">
        <v>532</v>
      </c>
      <c r="Z212"/>
    </row>
    <row r="213" spans="1:26" ht="15">
      <c r="A213" s="138" t="s">
        <v>397</v>
      </c>
      <c r="B213" s="90">
        <v>43438</v>
      </c>
      <c r="C213" s="91">
        <v>1196</v>
      </c>
      <c r="D213" s="95">
        <v>138.40906886874347</v>
      </c>
      <c r="E213" s="97">
        <f>(C213/B213)*100</f>
        <v>2.753349601731203</v>
      </c>
      <c r="F213" s="97">
        <v>0.3186359152556367</v>
      </c>
      <c r="G213" s="86">
        <v>1079</v>
      </c>
      <c r="H213" s="86">
        <v>415.1</v>
      </c>
      <c r="I213" s="87">
        <v>2.4</v>
      </c>
      <c r="J213" s="87">
        <v>0.9</v>
      </c>
      <c r="K213" s="86">
        <v>1611</v>
      </c>
      <c r="L213" s="86">
        <v>588.1</v>
      </c>
      <c r="M213" s="87">
        <v>3.4</v>
      </c>
      <c r="N213" s="87">
        <v>1.2</v>
      </c>
      <c r="O213" s="86">
        <v>532</v>
      </c>
      <c r="P213" s="86">
        <v>721.3</v>
      </c>
      <c r="Q213" s="87">
        <v>0.9</v>
      </c>
      <c r="R213" s="87">
        <v>1.6</v>
      </c>
      <c r="S213" s="92">
        <f>K213-C213</f>
        <v>415</v>
      </c>
      <c r="T213" s="92">
        <v>604.1677584455435</v>
      </c>
      <c r="U213" s="93">
        <f>M213-E213</f>
        <v>0.6466503982687968</v>
      </c>
      <c r="V213" s="136">
        <v>1.631419273666582</v>
      </c>
      <c r="Z213"/>
    </row>
    <row r="214" spans="1:26" ht="15">
      <c r="A214" s="138" t="s">
        <v>105</v>
      </c>
      <c r="B214" s="90">
        <v>906529</v>
      </c>
      <c r="C214" s="91">
        <v>30045</v>
      </c>
      <c r="D214" s="95">
        <v>691.7176878038539</v>
      </c>
      <c r="E214" s="97">
        <f>(C214/B214)*100</f>
        <v>3.314290000650834</v>
      </c>
      <c r="F214" s="97">
        <v>0.07630397789853981</v>
      </c>
      <c r="G214" s="86">
        <v>36715</v>
      </c>
      <c r="H214" s="86">
        <v>3175.6</v>
      </c>
      <c r="I214" s="87">
        <v>3.9</v>
      </c>
      <c r="J214" s="87">
        <v>0.3</v>
      </c>
      <c r="K214" s="86">
        <v>39757</v>
      </c>
      <c r="L214" s="86">
        <v>3550.1</v>
      </c>
      <c r="M214" s="87">
        <v>4.1</v>
      </c>
      <c r="N214" s="87">
        <v>0.4</v>
      </c>
      <c r="O214" s="86">
        <v>3042</v>
      </c>
      <c r="P214" s="86">
        <v>4771.2</v>
      </c>
      <c r="Q214" s="87">
        <v>0.2</v>
      </c>
      <c r="R214" s="87">
        <v>0.5</v>
      </c>
      <c r="S214" s="92">
        <f>K214-C214</f>
        <v>9712</v>
      </c>
      <c r="T214" s="92">
        <v>3616.8609828994963</v>
      </c>
      <c r="U214" s="93">
        <f>M214-E214</f>
        <v>0.7857099993491659</v>
      </c>
      <c r="V214" s="136">
        <v>0.5057887869883444</v>
      </c>
      <c r="Z214"/>
    </row>
    <row r="215" spans="1:26" ht="15">
      <c r="A215" s="138" t="s">
        <v>395</v>
      </c>
      <c r="B215" s="90">
        <v>84305</v>
      </c>
      <c r="C215" s="91">
        <v>3194</v>
      </c>
      <c r="D215" s="95">
        <v>224.97916415874184</v>
      </c>
      <c r="E215" s="97">
        <f>(C215/B215)*100</f>
        <v>3.7886246367356624</v>
      </c>
      <c r="F215" s="97">
        <v>0.2668633700951804</v>
      </c>
      <c r="G215" s="86">
        <v>2667</v>
      </c>
      <c r="H215" s="86">
        <v>685.5</v>
      </c>
      <c r="I215" s="87">
        <v>2.7</v>
      </c>
      <c r="J215" s="87">
        <v>0.7</v>
      </c>
      <c r="K215" s="86">
        <v>5019</v>
      </c>
      <c r="L215" s="86">
        <v>1224.2</v>
      </c>
      <c r="M215" s="87">
        <v>4.5</v>
      </c>
      <c r="N215" s="87">
        <v>1.1</v>
      </c>
      <c r="O215" s="86">
        <v>2352</v>
      </c>
      <c r="P215" s="86">
        <v>1406.3</v>
      </c>
      <c r="Q215" s="87">
        <v>1.8</v>
      </c>
      <c r="R215" s="87">
        <v>1.3</v>
      </c>
      <c r="S215" s="92">
        <f>K215-C215</f>
        <v>1825</v>
      </c>
      <c r="T215" s="92">
        <v>1244.7012751281193</v>
      </c>
      <c r="U215" s="93">
        <f>M215-E215</f>
        <v>0.7113753632643376</v>
      </c>
      <c r="V215" s="136">
        <v>1.3271081562173286</v>
      </c>
      <c r="Z215"/>
    </row>
    <row r="216" spans="1:26" ht="15">
      <c r="A216" s="138" t="s">
        <v>396</v>
      </c>
      <c r="B216" s="90">
        <v>107288</v>
      </c>
      <c r="C216" s="91">
        <v>2456</v>
      </c>
      <c r="D216" s="95">
        <v>198.81409642087718</v>
      </c>
      <c r="E216" s="97">
        <f>(C216/B216)*100</f>
        <v>2.2891656103198867</v>
      </c>
      <c r="F216" s="97">
        <v>0.18530879168301875</v>
      </c>
      <c r="G216" s="86">
        <v>2597</v>
      </c>
      <c r="H216" s="86">
        <v>802.3</v>
      </c>
      <c r="I216" s="87">
        <v>2.3</v>
      </c>
      <c r="J216" s="87">
        <v>0.7</v>
      </c>
      <c r="K216" s="86">
        <v>3861</v>
      </c>
      <c r="L216" s="86">
        <v>1259.4</v>
      </c>
      <c r="M216" s="87">
        <v>2.6</v>
      </c>
      <c r="N216" s="87">
        <v>0.8</v>
      </c>
      <c r="O216" s="86">
        <v>1264</v>
      </c>
      <c r="P216" s="86">
        <v>1496.4</v>
      </c>
      <c r="Q216" s="87">
        <v>0.3</v>
      </c>
      <c r="R216" s="87">
        <v>1.1</v>
      </c>
      <c r="S216" s="92">
        <f>K216-C216</f>
        <v>1405</v>
      </c>
      <c r="T216" s="92">
        <v>1274.9962372241143</v>
      </c>
      <c r="U216" s="93">
        <f>M216-E216</f>
        <v>0.31083438968011334</v>
      </c>
      <c r="V216" s="136">
        <v>1.115499595820196</v>
      </c>
      <c r="Z216"/>
    </row>
    <row r="217" spans="1:26" ht="15">
      <c r="A217" s="138" t="s">
        <v>450</v>
      </c>
      <c r="B217" s="90"/>
      <c r="C217" s="116" t="s">
        <v>532</v>
      </c>
      <c r="D217" s="116" t="s">
        <v>532</v>
      </c>
      <c r="E217" s="116" t="s">
        <v>532</v>
      </c>
      <c r="F217" s="116" t="s">
        <v>532</v>
      </c>
      <c r="G217" s="86">
        <v>3669</v>
      </c>
      <c r="H217" s="86">
        <v>1192.8</v>
      </c>
      <c r="I217" s="87">
        <v>2.8</v>
      </c>
      <c r="J217" s="87">
        <v>0.9</v>
      </c>
      <c r="K217" s="86">
        <v>2754</v>
      </c>
      <c r="L217" s="86">
        <v>827.2</v>
      </c>
      <c r="M217" s="87">
        <v>2.3</v>
      </c>
      <c r="N217" s="87">
        <v>0.7</v>
      </c>
      <c r="O217" s="88">
        <v>-915</v>
      </c>
      <c r="P217" s="86">
        <v>1453</v>
      </c>
      <c r="Q217" s="89">
        <v>-0.6</v>
      </c>
      <c r="R217" s="87">
        <v>1.1</v>
      </c>
      <c r="S217" s="119" t="s">
        <v>532</v>
      </c>
      <c r="T217" s="119" t="s">
        <v>532</v>
      </c>
      <c r="U217" s="119" t="s">
        <v>532</v>
      </c>
      <c r="V217" s="136" t="s">
        <v>532</v>
      </c>
      <c r="Z217"/>
    </row>
    <row r="218" spans="1:26" ht="15">
      <c r="A218" s="138" t="s">
        <v>331</v>
      </c>
      <c r="B218" s="90"/>
      <c r="C218" s="116" t="s">
        <v>532</v>
      </c>
      <c r="D218" s="116" t="s">
        <v>532</v>
      </c>
      <c r="E218" s="116" t="s">
        <v>532</v>
      </c>
      <c r="F218" s="116" t="s">
        <v>532</v>
      </c>
      <c r="G218" s="86">
        <v>4525</v>
      </c>
      <c r="H218" s="86">
        <v>1163.9</v>
      </c>
      <c r="I218" s="87">
        <v>5.3</v>
      </c>
      <c r="J218" s="87">
        <v>1.3</v>
      </c>
      <c r="K218" s="86">
        <v>6603</v>
      </c>
      <c r="L218" s="86">
        <v>1713</v>
      </c>
      <c r="M218" s="87">
        <v>8.1</v>
      </c>
      <c r="N218" s="87">
        <v>2.1</v>
      </c>
      <c r="O218" s="86">
        <v>2078</v>
      </c>
      <c r="P218" s="86">
        <v>2075.3</v>
      </c>
      <c r="Q218" s="87">
        <v>2.8</v>
      </c>
      <c r="R218" s="87">
        <v>2.5</v>
      </c>
      <c r="S218" s="119" t="s">
        <v>532</v>
      </c>
      <c r="T218" s="119" t="s">
        <v>532</v>
      </c>
      <c r="U218" s="119" t="s">
        <v>532</v>
      </c>
      <c r="V218" s="136" t="s">
        <v>532</v>
      </c>
      <c r="Z218"/>
    </row>
    <row r="219" spans="1:26" ht="15">
      <c r="A219" s="138" t="s">
        <v>107</v>
      </c>
      <c r="B219" s="90">
        <v>348787</v>
      </c>
      <c r="C219" s="91">
        <v>8756</v>
      </c>
      <c r="D219" s="95">
        <v>374.9674933707542</v>
      </c>
      <c r="E219" s="97">
        <f aca="true" t="shared" si="24" ref="E219:E224">(C219/B219)*100</f>
        <v>2.510414665684214</v>
      </c>
      <c r="F219" s="97">
        <v>0.10750615515221443</v>
      </c>
      <c r="G219" s="86">
        <v>9197</v>
      </c>
      <c r="H219" s="86">
        <v>1532.6</v>
      </c>
      <c r="I219" s="87">
        <v>3.1</v>
      </c>
      <c r="J219" s="87">
        <v>0.5</v>
      </c>
      <c r="K219" s="86">
        <v>10896</v>
      </c>
      <c r="L219" s="86">
        <v>1875.6</v>
      </c>
      <c r="M219" s="87">
        <v>3.5</v>
      </c>
      <c r="N219" s="87">
        <v>0.6</v>
      </c>
      <c r="O219" s="86">
        <v>1699</v>
      </c>
      <c r="P219" s="86">
        <v>2426.6</v>
      </c>
      <c r="Q219" s="87">
        <v>0.4</v>
      </c>
      <c r="R219" s="87">
        <v>0.8</v>
      </c>
      <c r="S219" s="92">
        <f aca="true" t="shared" si="25" ref="S219:S224">K219-C219</f>
        <v>2140</v>
      </c>
      <c r="T219" s="92">
        <v>1912.7142967742848</v>
      </c>
      <c r="U219" s="93">
        <f aca="true" t="shared" si="26" ref="U219:U224">M219-E219</f>
        <v>0.9895853343157861</v>
      </c>
      <c r="V219" s="136">
        <v>0.8071911628577286</v>
      </c>
      <c r="Z219"/>
    </row>
    <row r="220" spans="1:26" ht="15">
      <c r="A220" s="138" t="s">
        <v>108</v>
      </c>
      <c r="B220" s="90">
        <v>53878</v>
      </c>
      <c r="C220" s="91">
        <v>1075</v>
      </c>
      <c r="D220" s="95">
        <v>131.73143704366476</v>
      </c>
      <c r="E220" s="97">
        <f t="shared" si="24"/>
        <v>1.9952485244441143</v>
      </c>
      <c r="F220" s="97">
        <v>0.24449949338072086</v>
      </c>
      <c r="G220" s="86">
        <v>1202</v>
      </c>
      <c r="H220" s="86">
        <v>559.9</v>
      </c>
      <c r="I220" s="87">
        <v>2.8</v>
      </c>
      <c r="J220" s="87">
        <v>1.3</v>
      </c>
      <c r="K220" s="86">
        <v>1036</v>
      </c>
      <c r="L220" s="86">
        <v>507.2</v>
      </c>
      <c r="M220" s="87">
        <v>2.5</v>
      </c>
      <c r="N220" s="87">
        <v>1.3</v>
      </c>
      <c r="O220" s="88">
        <v>-166</v>
      </c>
      <c r="P220" s="86">
        <v>756.5</v>
      </c>
      <c r="Q220" s="89">
        <v>-0.2</v>
      </c>
      <c r="R220" s="87">
        <v>1.8</v>
      </c>
      <c r="S220" s="92">
        <f t="shared" si="25"/>
        <v>-39</v>
      </c>
      <c r="T220" s="92">
        <v>524.0276820031447</v>
      </c>
      <c r="U220" s="93">
        <f t="shared" si="26"/>
        <v>0.5047514755558857</v>
      </c>
      <c r="V220" s="136">
        <v>1.8165296590651718</v>
      </c>
      <c r="Z220"/>
    </row>
    <row r="221" spans="1:26" ht="15">
      <c r="A221" s="138" t="s">
        <v>109</v>
      </c>
      <c r="B221" s="90">
        <v>69789</v>
      </c>
      <c r="C221" s="91">
        <v>2488</v>
      </c>
      <c r="D221" s="95">
        <v>198.79437448064652</v>
      </c>
      <c r="E221" s="97">
        <f t="shared" si="24"/>
        <v>3.565031738526129</v>
      </c>
      <c r="F221" s="97">
        <v>0.2848505845916212</v>
      </c>
      <c r="G221" s="86">
        <v>2156</v>
      </c>
      <c r="H221" s="86">
        <v>607.6</v>
      </c>
      <c r="I221" s="87">
        <v>3.3</v>
      </c>
      <c r="J221" s="87">
        <v>0.9</v>
      </c>
      <c r="K221" s="86">
        <v>3374</v>
      </c>
      <c r="L221" s="86">
        <v>849.6</v>
      </c>
      <c r="M221" s="87">
        <v>4.9</v>
      </c>
      <c r="N221" s="87">
        <v>1.2</v>
      </c>
      <c r="O221" s="86">
        <v>1218</v>
      </c>
      <c r="P221" s="86">
        <v>1046.6</v>
      </c>
      <c r="Q221" s="87">
        <v>1.6</v>
      </c>
      <c r="R221" s="87">
        <v>1.5</v>
      </c>
      <c r="S221" s="92">
        <f t="shared" si="25"/>
        <v>886</v>
      </c>
      <c r="T221" s="92">
        <v>872.5476281127304</v>
      </c>
      <c r="U221" s="93">
        <f t="shared" si="26"/>
        <v>1.3349682614738714</v>
      </c>
      <c r="V221" s="136">
        <v>1.526807078691407</v>
      </c>
      <c r="Z221"/>
    </row>
    <row r="222" spans="1:26" ht="15">
      <c r="A222" s="138" t="s">
        <v>110</v>
      </c>
      <c r="B222" s="90">
        <v>96404</v>
      </c>
      <c r="C222" s="91">
        <v>2447</v>
      </c>
      <c r="D222" s="95">
        <v>198.1963535289169</v>
      </c>
      <c r="E222" s="97">
        <f t="shared" si="24"/>
        <v>2.538276420065557</v>
      </c>
      <c r="F222" s="97">
        <v>0.2055893464264106</v>
      </c>
      <c r="G222" s="86">
        <v>2409</v>
      </c>
      <c r="H222" s="86">
        <v>673.1</v>
      </c>
      <c r="I222" s="87">
        <v>3</v>
      </c>
      <c r="J222" s="87">
        <v>0.8</v>
      </c>
      <c r="K222" s="86">
        <v>2258</v>
      </c>
      <c r="L222" s="86">
        <v>603.7</v>
      </c>
      <c r="M222" s="87">
        <v>2.4</v>
      </c>
      <c r="N222" s="87">
        <v>0.6</v>
      </c>
      <c r="O222" s="88">
        <v>-151</v>
      </c>
      <c r="P222" s="86">
        <v>905.4</v>
      </c>
      <c r="Q222" s="89">
        <v>-0.6</v>
      </c>
      <c r="R222" s="87">
        <v>1.1</v>
      </c>
      <c r="S222" s="92">
        <f t="shared" si="25"/>
        <v>-189</v>
      </c>
      <c r="T222" s="92">
        <v>635.4018292011438</v>
      </c>
      <c r="U222" s="93">
        <f t="shared" si="26"/>
        <v>-0.1382764200655573</v>
      </c>
      <c r="V222" s="136">
        <v>1.1190473534949443</v>
      </c>
      <c r="Z222"/>
    </row>
    <row r="223" spans="1:26" ht="15">
      <c r="A223" s="138" t="s">
        <v>111</v>
      </c>
      <c r="B223" s="90">
        <v>155194</v>
      </c>
      <c r="C223" s="91">
        <v>3569</v>
      </c>
      <c r="D223" s="95">
        <v>239.65298847843712</v>
      </c>
      <c r="E223" s="97">
        <f t="shared" si="24"/>
        <v>2.2997023080789205</v>
      </c>
      <c r="F223" s="97">
        <v>0.1544215552653048</v>
      </c>
      <c r="G223" s="86">
        <v>2902</v>
      </c>
      <c r="H223" s="86">
        <v>940</v>
      </c>
      <c r="I223" s="87">
        <v>2.6</v>
      </c>
      <c r="J223" s="87">
        <v>0.8</v>
      </c>
      <c r="K223" s="86">
        <v>2462</v>
      </c>
      <c r="L223" s="86">
        <v>696.9</v>
      </c>
      <c r="M223" s="87">
        <v>2</v>
      </c>
      <c r="N223" s="87">
        <v>0.6</v>
      </c>
      <c r="O223" s="88">
        <v>-440</v>
      </c>
      <c r="P223" s="86">
        <v>1171.4</v>
      </c>
      <c r="Q223" s="89">
        <v>-0.6</v>
      </c>
      <c r="R223" s="87">
        <v>1</v>
      </c>
      <c r="S223" s="92">
        <f t="shared" si="25"/>
        <v>-1107</v>
      </c>
      <c r="T223" s="92">
        <v>736.9553343905218</v>
      </c>
      <c r="U223" s="93">
        <f t="shared" si="26"/>
        <v>-0.2997023080789205</v>
      </c>
      <c r="V223" s="136">
        <v>1.0118527643538637</v>
      </c>
      <c r="Z223"/>
    </row>
    <row r="224" spans="1:26" ht="15">
      <c r="A224" s="138" t="s">
        <v>112</v>
      </c>
      <c r="B224" s="90">
        <v>83969</v>
      </c>
      <c r="C224" s="91">
        <v>1330</v>
      </c>
      <c r="D224" s="95">
        <v>146.8319234918342</v>
      </c>
      <c r="E224" s="97">
        <f t="shared" si="24"/>
        <v>1.5839178744536675</v>
      </c>
      <c r="F224" s="97">
        <v>0.17486444222490943</v>
      </c>
      <c r="G224" s="86">
        <v>1487</v>
      </c>
      <c r="H224" s="86">
        <v>667.5</v>
      </c>
      <c r="I224" s="87">
        <v>1.9</v>
      </c>
      <c r="J224" s="87">
        <v>0.8</v>
      </c>
      <c r="K224" s="86">
        <v>1635</v>
      </c>
      <c r="L224" s="86">
        <v>749.9</v>
      </c>
      <c r="M224" s="87">
        <v>2</v>
      </c>
      <c r="N224" s="87">
        <v>0.9</v>
      </c>
      <c r="O224" s="86">
        <v>148</v>
      </c>
      <c r="P224" s="86">
        <v>1005.7</v>
      </c>
      <c r="Q224" s="87">
        <v>0.1</v>
      </c>
      <c r="R224" s="87">
        <v>1.2</v>
      </c>
      <c r="S224" s="92">
        <f t="shared" si="25"/>
        <v>305</v>
      </c>
      <c r="T224" s="92">
        <v>764.1397933338584</v>
      </c>
      <c r="U224" s="93">
        <f t="shared" si="26"/>
        <v>0.4160821255463325</v>
      </c>
      <c r="V224" s="136">
        <v>1.2126737290609657</v>
      </c>
      <c r="Z224"/>
    </row>
    <row r="225" spans="1:26" ht="15">
      <c r="A225" s="138" t="s">
        <v>415</v>
      </c>
      <c r="B225" s="90"/>
      <c r="C225" s="116" t="s">
        <v>532</v>
      </c>
      <c r="D225" s="116" t="s">
        <v>532</v>
      </c>
      <c r="E225" s="116" t="s">
        <v>532</v>
      </c>
      <c r="F225" s="116" t="s">
        <v>532</v>
      </c>
      <c r="G225" s="86">
        <v>1339</v>
      </c>
      <c r="H225" s="86">
        <v>516</v>
      </c>
      <c r="I225" s="87">
        <v>1.9</v>
      </c>
      <c r="J225" s="87">
        <v>0.7</v>
      </c>
      <c r="K225" s="86">
        <v>2389</v>
      </c>
      <c r="L225" s="86">
        <v>867.2</v>
      </c>
      <c r="M225" s="87">
        <v>3.3</v>
      </c>
      <c r="N225" s="87">
        <v>1.2</v>
      </c>
      <c r="O225" s="86">
        <v>1050</v>
      </c>
      <c r="P225" s="86">
        <v>1011.4</v>
      </c>
      <c r="Q225" s="87">
        <v>1.4</v>
      </c>
      <c r="R225" s="87">
        <v>1.4</v>
      </c>
      <c r="S225" s="119" t="s">
        <v>532</v>
      </c>
      <c r="T225" s="119" t="s">
        <v>532</v>
      </c>
      <c r="U225" s="119" t="s">
        <v>532</v>
      </c>
      <c r="V225" s="136" t="s">
        <v>532</v>
      </c>
      <c r="Z225"/>
    </row>
    <row r="226" spans="1:26" ht="15">
      <c r="A226" s="138" t="s">
        <v>113</v>
      </c>
      <c r="B226" s="90">
        <v>188064</v>
      </c>
      <c r="C226" s="91">
        <v>4206</v>
      </c>
      <c r="D226" s="95">
        <v>260.2463798493806</v>
      </c>
      <c r="E226" s="97">
        <f aca="true" t="shared" si="27" ref="E226:E233">(C226/B226)*100</f>
        <v>2.2364726901480347</v>
      </c>
      <c r="F226" s="97">
        <v>0.1383818167482243</v>
      </c>
      <c r="G226" s="86">
        <v>6208</v>
      </c>
      <c r="H226" s="86">
        <v>1326.7</v>
      </c>
      <c r="I226" s="87">
        <v>2.7</v>
      </c>
      <c r="J226" s="87">
        <v>0.6</v>
      </c>
      <c r="K226" s="86">
        <v>7765</v>
      </c>
      <c r="L226" s="86">
        <v>1811.3</v>
      </c>
      <c r="M226" s="87">
        <v>3.3</v>
      </c>
      <c r="N226" s="87">
        <v>0.8</v>
      </c>
      <c r="O226" s="86">
        <v>1557</v>
      </c>
      <c r="P226" s="86">
        <v>2249.7</v>
      </c>
      <c r="Q226" s="87">
        <v>0.6</v>
      </c>
      <c r="R226" s="87">
        <v>1</v>
      </c>
      <c r="S226" s="92">
        <f aca="true" t="shared" si="28" ref="S226:S233">K226-C226</f>
        <v>3559</v>
      </c>
      <c r="T226" s="92">
        <v>1829.9005077393438</v>
      </c>
      <c r="U226" s="93">
        <f aca="true" t="shared" si="29" ref="U226:U233">M226-E226</f>
        <v>1.063527309851965</v>
      </c>
      <c r="V226" s="136">
        <v>1.0095293592593229</v>
      </c>
      <c r="Z226"/>
    </row>
    <row r="227" spans="1:26" ht="15">
      <c r="A227" s="138" t="s">
        <v>114</v>
      </c>
      <c r="B227" s="90">
        <v>224595</v>
      </c>
      <c r="C227" s="91">
        <v>11188</v>
      </c>
      <c r="D227" s="95">
        <v>418.44862864807124</v>
      </c>
      <c r="E227" s="97">
        <f t="shared" si="27"/>
        <v>4.981410984216033</v>
      </c>
      <c r="F227" s="97">
        <v>0.18631253084355004</v>
      </c>
      <c r="G227" s="86">
        <v>10800</v>
      </c>
      <c r="H227" s="86">
        <v>1828.4</v>
      </c>
      <c r="I227" s="87">
        <v>4.7</v>
      </c>
      <c r="J227" s="87">
        <v>0.8</v>
      </c>
      <c r="K227" s="86">
        <v>11843</v>
      </c>
      <c r="L227" s="86">
        <v>2043.7</v>
      </c>
      <c r="M227" s="87">
        <v>4.9</v>
      </c>
      <c r="N227" s="87">
        <v>0.8</v>
      </c>
      <c r="O227" s="86">
        <v>1043</v>
      </c>
      <c r="P227" s="86">
        <v>2746.9</v>
      </c>
      <c r="Q227" s="87">
        <v>0.2</v>
      </c>
      <c r="R227" s="87">
        <v>1.1</v>
      </c>
      <c r="S227" s="92">
        <f t="shared" si="28"/>
        <v>655</v>
      </c>
      <c r="T227" s="92">
        <v>2086.098977713534</v>
      </c>
      <c r="U227" s="93">
        <f t="shared" si="29"/>
        <v>-0.08141098421603221</v>
      </c>
      <c r="V227" s="136">
        <v>1.1156667778280973</v>
      </c>
      <c r="Z227"/>
    </row>
    <row r="228" spans="1:26" ht="15">
      <c r="A228" s="138" t="s">
        <v>115</v>
      </c>
      <c r="B228" s="90">
        <v>232114</v>
      </c>
      <c r="C228" s="91">
        <v>7229</v>
      </c>
      <c r="D228" s="95">
        <v>339.64898440310475</v>
      </c>
      <c r="E228" s="97">
        <f t="shared" si="27"/>
        <v>3.1144179153347062</v>
      </c>
      <c r="F228" s="97">
        <v>0.14632852150370282</v>
      </c>
      <c r="G228" s="86">
        <v>6064</v>
      </c>
      <c r="H228" s="86">
        <v>998.9</v>
      </c>
      <c r="I228" s="87">
        <v>2.9</v>
      </c>
      <c r="J228" s="87">
        <v>0.5</v>
      </c>
      <c r="K228" s="86">
        <v>8061</v>
      </c>
      <c r="L228" s="86">
        <v>1233.3</v>
      </c>
      <c r="M228" s="87">
        <v>3.9</v>
      </c>
      <c r="N228" s="87">
        <v>0.6</v>
      </c>
      <c r="O228" s="86">
        <v>1997</v>
      </c>
      <c r="P228" s="86">
        <v>1590</v>
      </c>
      <c r="Q228" s="87">
        <v>0.9</v>
      </c>
      <c r="R228" s="87">
        <v>0.8</v>
      </c>
      <c r="S228" s="92">
        <f t="shared" si="28"/>
        <v>832</v>
      </c>
      <c r="T228" s="92">
        <v>1279.2147288888057</v>
      </c>
      <c r="U228" s="93">
        <f t="shared" si="29"/>
        <v>0.7855820846652937</v>
      </c>
      <c r="V228" s="136">
        <v>0.8132724243483604</v>
      </c>
      <c r="Z228"/>
    </row>
    <row r="229" spans="1:26" ht="15">
      <c r="A229" s="138" t="s">
        <v>116</v>
      </c>
      <c r="B229" s="90">
        <v>61768</v>
      </c>
      <c r="C229" s="91">
        <v>1796</v>
      </c>
      <c r="D229" s="95">
        <v>169.47564449108978</v>
      </c>
      <c r="E229" s="97">
        <f t="shared" si="27"/>
        <v>2.9076544489055824</v>
      </c>
      <c r="F229" s="97">
        <v>0.27437450539290537</v>
      </c>
      <c r="G229" s="86">
        <v>1754</v>
      </c>
      <c r="H229" s="86">
        <v>724.4</v>
      </c>
      <c r="I229" s="87">
        <v>2.2</v>
      </c>
      <c r="J229" s="87">
        <v>0.9</v>
      </c>
      <c r="K229" s="86">
        <v>4065</v>
      </c>
      <c r="L229" s="86">
        <v>1301.2</v>
      </c>
      <c r="M229" s="87">
        <v>4.2</v>
      </c>
      <c r="N229" s="87">
        <v>1.3</v>
      </c>
      <c r="O229" s="86">
        <v>2311</v>
      </c>
      <c r="P229" s="86">
        <v>1492.7</v>
      </c>
      <c r="Q229" s="87">
        <v>2</v>
      </c>
      <c r="R229" s="87">
        <v>1.6</v>
      </c>
      <c r="S229" s="92">
        <f t="shared" si="28"/>
        <v>2269</v>
      </c>
      <c r="T229" s="92">
        <v>1312.1903193042046</v>
      </c>
      <c r="U229" s="93">
        <f t="shared" si="29"/>
        <v>1.2923455510944177</v>
      </c>
      <c r="V229" s="136">
        <v>1.623354973260501</v>
      </c>
      <c r="Z229"/>
    </row>
    <row r="230" spans="1:26" ht="15">
      <c r="A230" s="138" t="s">
        <v>117</v>
      </c>
      <c r="B230" s="90">
        <v>60857</v>
      </c>
      <c r="C230" s="91">
        <v>2345</v>
      </c>
      <c r="D230" s="95">
        <v>192.70822745598468</v>
      </c>
      <c r="E230" s="97">
        <f t="shared" si="27"/>
        <v>3.853295430270963</v>
      </c>
      <c r="F230" s="97">
        <v>0.3166574551094939</v>
      </c>
      <c r="G230" s="86">
        <v>2977</v>
      </c>
      <c r="H230" s="86">
        <v>909.9</v>
      </c>
      <c r="I230" s="87">
        <v>4</v>
      </c>
      <c r="J230" s="87">
        <v>1.2</v>
      </c>
      <c r="K230" s="86">
        <v>3739</v>
      </c>
      <c r="L230" s="86">
        <v>1199.9</v>
      </c>
      <c r="M230" s="87">
        <v>4.5</v>
      </c>
      <c r="N230" s="87">
        <v>1.5</v>
      </c>
      <c r="O230" s="86">
        <v>762</v>
      </c>
      <c r="P230" s="86">
        <v>1508.8</v>
      </c>
      <c r="Q230" s="87">
        <v>0.5</v>
      </c>
      <c r="R230" s="87">
        <v>1.9</v>
      </c>
      <c r="S230" s="92">
        <f t="shared" si="28"/>
        <v>1394</v>
      </c>
      <c r="T230" s="92">
        <v>1215.276294070294</v>
      </c>
      <c r="U230" s="93">
        <f t="shared" si="29"/>
        <v>0.646704569729037</v>
      </c>
      <c r="V230" s="136">
        <v>1.9262066202451962</v>
      </c>
      <c r="Z230"/>
    </row>
    <row r="231" spans="1:26" ht="15">
      <c r="A231" s="138" t="s">
        <v>118</v>
      </c>
      <c r="B231" s="90">
        <v>695641</v>
      </c>
      <c r="C231" s="91">
        <v>16437</v>
      </c>
      <c r="D231" s="95">
        <v>514.1388729687272</v>
      </c>
      <c r="E231" s="97">
        <f t="shared" si="27"/>
        <v>2.3628567033857983</v>
      </c>
      <c r="F231" s="97">
        <v>0.07390865014694752</v>
      </c>
      <c r="G231" s="86">
        <v>19981</v>
      </c>
      <c r="H231" s="86">
        <v>2909.5</v>
      </c>
      <c r="I231" s="87">
        <v>2.5</v>
      </c>
      <c r="J231" s="87">
        <v>0.4</v>
      </c>
      <c r="K231" s="86">
        <v>28538</v>
      </c>
      <c r="L231" s="86">
        <v>3483.3</v>
      </c>
      <c r="M231" s="87">
        <v>3.3</v>
      </c>
      <c r="N231" s="87">
        <v>0.4</v>
      </c>
      <c r="O231" s="86">
        <v>8557</v>
      </c>
      <c r="P231" s="86">
        <v>4546.7</v>
      </c>
      <c r="Q231" s="87">
        <v>0.9</v>
      </c>
      <c r="R231" s="87">
        <v>0.5</v>
      </c>
      <c r="S231" s="92">
        <f t="shared" si="28"/>
        <v>12101</v>
      </c>
      <c r="T231" s="92">
        <v>3521.0392884342477</v>
      </c>
      <c r="U231" s="93">
        <f t="shared" si="29"/>
        <v>0.9371432966142015</v>
      </c>
      <c r="V231" s="136">
        <v>0.5054329713884363</v>
      </c>
      <c r="Z231"/>
    </row>
    <row r="232" spans="1:26" ht="15">
      <c r="A232" s="138" t="s">
        <v>119</v>
      </c>
      <c r="B232" s="90">
        <v>49178</v>
      </c>
      <c r="C232" s="91">
        <v>2006</v>
      </c>
      <c r="D232" s="95">
        <v>178.02615394911552</v>
      </c>
      <c r="E232" s="97">
        <f t="shared" si="27"/>
        <v>4.079059742161129</v>
      </c>
      <c r="F232" s="97">
        <v>0.36200364786920075</v>
      </c>
      <c r="G232" s="86">
        <v>2593</v>
      </c>
      <c r="H232" s="86">
        <v>736.4</v>
      </c>
      <c r="I232" s="87">
        <v>4.6</v>
      </c>
      <c r="J232" s="87">
        <v>1.3</v>
      </c>
      <c r="K232" s="86">
        <v>2340</v>
      </c>
      <c r="L232" s="86">
        <v>839.6</v>
      </c>
      <c r="M232" s="87">
        <v>4</v>
      </c>
      <c r="N232" s="87">
        <v>1.5</v>
      </c>
      <c r="O232" s="88">
        <v>-253</v>
      </c>
      <c r="P232" s="86">
        <v>1118.7</v>
      </c>
      <c r="Q232" s="89">
        <v>-0.5</v>
      </c>
      <c r="R232" s="87">
        <v>2</v>
      </c>
      <c r="S232" s="92">
        <f t="shared" si="28"/>
        <v>334</v>
      </c>
      <c r="T232" s="92">
        <v>858.2665503734339</v>
      </c>
      <c r="U232" s="93">
        <f t="shared" si="29"/>
        <v>-0.07905974216112899</v>
      </c>
      <c r="V232" s="136">
        <v>2.032497636178357</v>
      </c>
      <c r="Z232"/>
    </row>
    <row r="233" spans="1:26" ht="15">
      <c r="A233" s="138" t="s">
        <v>120</v>
      </c>
      <c r="B233" s="90">
        <v>40973</v>
      </c>
      <c r="C233" s="91">
        <v>919</v>
      </c>
      <c r="D233" s="95">
        <v>121.64477294921093</v>
      </c>
      <c r="E233" s="97">
        <f t="shared" si="27"/>
        <v>2.2429404729944107</v>
      </c>
      <c r="F233" s="97">
        <v>0.2968900811490761</v>
      </c>
      <c r="G233" s="86">
        <v>476</v>
      </c>
      <c r="H233" s="86">
        <v>230.8</v>
      </c>
      <c r="I233" s="87">
        <v>1.2</v>
      </c>
      <c r="J233" s="87">
        <v>0.6</v>
      </c>
      <c r="K233" s="86">
        <v>675</v>
      </c>
      <c r="L233" s="86">
        <v>276.9</v>
      </c>
      <c r="M233" s="87">
        <v>1.4</v>
      </c>
      <c r="N233" s="87">
        <v>0.6</v>
      </c>
      <c r="O233" s="86">
        <v>199</v>
      </c>
      <c r="P233" s="86">
        <v>361.1</v>
      </c>
      <c r="Q233" s="87">
        <v>0.3</v>
      </c>
      <c r="R233" s="87">
        <v>0.8</v>
      </c>
      <c r="S233" s="92">
        <f t="shared" si="28"/>
        <v>-244</v>
      </c>
      <c r="T233" s="92">
        <v>302.44183041680105</v>
      </c>
      <c r="U233" s="93">
        <f t="shared" si="29"/>
        <v>-0.8429404729944108</v>
      </c>
      <c r="V233" s="136">
        <v>0.8533133775376459</v>
      </c>
      <c r="Z233"/>
    </row>
    <row r="234" spans="1:26" ht="15">
      <c r="A234" s="138" t="s">
        <v>448</v>
      </c>
      <c r="B234" s="94"/>
      <c r="C234" s="116" t="s">
        <v>532</v>
      </c>
      <c r="D234" s="116" t="s">
        <v>532</v>
      </c>
      <c r="E234" s="116" t="s">
        <v>532</v>
      </c>
      <c r="F234" s="116" t="s">
        <v>532</v>
      </c>
      <c r="G234" s="86">
        <v>2082</v>
      </c>
      <c r="H234" s="86">
        <v>687.9</v>
      </c>
      <c r="I234" s="87">
        <v>3.4</v>
      </c>
      <c r="J234" s="87">
        <v>1.1</v>
      </c>
      <c r="K234" s="86">
        <v>1714</v>
      </c>
      <c r="L234" s="86">
        <v>524.3</v>
      </c>
      <c r="M234" s="87">
        <v>2.8</v>
      </c>
      <c r="N234" s="87">
        <v>0.9</v>
      </c>
      <c r="O234" s="88">
        <v>-368</v>
      </c>
      <c r="P234" s="86">
        <v>865.9</v>
      </c>
      <c r="Q234" s="89">
        <v>-0.6</v>
      </c>
      <c r="R234" s="87">
        <v>1.4</v>
      </c>
      <c r="S234" s="119" t="s">
        <v>532</v>
      </c>
      <c r="T234" s="119" t="s">
        <v>532</v>
      </c>
      <c r="U234" s="119" t="s">
        <v>532</v>
      </c>
      <c r="V234" s="136" t="s">
        <v>532</v>
      </c>
      <c r="Z234"/>
    </row>
    <row r="235" spans="1:26" ht="15">
      <c r="A235" s="138" t="s">
        <v>307</v>
      </c>
      <c r="B235" s="90"/>
      <c r="C235" s="116" t="s">
        <v>532</v>
      </c>
      <c r="D235" s="116" t="s">
        <v>532</v>
      </c>
      <c r="E235" s="116" t="s">
        <v>532</v>
      </c>
      <c r="F235" s="116" t="s">
        <v>532</v>
      </c>
      <c r="G235" s="86">
        <v>751</v>
      </c>
      <c r="H235" s="86">
        <v>286.9</v>
      </c>
      <c r="I235" s="87">
        <v>3</v>
      </c>
      <c r="J235" s="87">
        <v>1.1</v>
      </c>
      <c r="K235" s="86">
        <v>804</v>
      </c>
      <c r="L235" s="86">
        <v>396.8</v>
      </c>
      <c r="M235" s="87">
        <v>3</v>
      </c>
      <c r="N235" s="87">
        <v>1.5</v>
      </c>
      <c r="O235" s="86">
        <v>53</v>
      </c>
      <c r="P235" s="86">
        <v>490.6</v>
      </c>
      <c r="Q235" s="89">
        <v>0</v>
      </c>
      <c r="R235" s="87">
        <v>1.9</v>
      </c>
      <c r="S235" s="119" t="s">
        <v>532</v>
      </c>
      <c r="T235" s="119" t="s">
        <v>532</v>
      </c>
      <c r="U235" s="119" t="s">
        <v>532</v>
      </c>
      <c r="V235" s="136" t="s">
        <v>532</v>
      </c>
      <c r="Z235"/>
    </row>
    <row r="236" spans="1:26" ht="15">
      <c r="A236" s="138" t="s">
        <v>121</v>
      </c>
      <c r="B236" s="90">
        <v>45514</v>
      </c>
      <c r="C236" s="91">
        <v>1060</v>
      </c>
      <c r="D236" s="95">
        <v>130.58626010187203</v>
      </c>
      <c r="E236" s="97">
        <f>(C236/B236)*100</f>
        <v>2.328953728523092</v>
      </c>
      <c r="F236" s="97">
        <v>0.28691448807371805</v>
      </c>
      <c r="G236" s="86">
        <v>962</v>
      </c>
      <c r="H236" s="86">
        <v>434.7</v>
      </c>
      <c r="I236" s="87">
        <v>1.9</v>
      </c>
      <c r="J236" s="87">
        <v>0.8</v>
      </c>
      <c r="K236" s="86">
        <v>872</v>
      </c>
      <c r="L236" s="86">
        <v>436.8</v>
      </c>
      <c r="M236" s="87">
        <v>1.8</v>
      </c>
      <c r="N236" s="87">
        <v>0.9</v>
      </c>
      <c r="O236" s="88">
        <v>-90</v>
      </c>
      <c r="P236" s="86">
        <v>617.2</v>
      </c>
      <c r="Q236" s="89">
        <v>-0.1</v>
      </c>
      <c r="R236" s="87">
        <v>1.2</v>
      </c>
      <c r="S236" s="92">
        <f>K236-C236</f>
        <v>-188</v>
      </c>
      <c r="T236" s="92">
        <v>455.90241425922915</v>
      </c>
      <c r="U236" s="93">
        <f>M236-E236</f>
        <v>-0.5289537285230919</v>
      </c>
      <c r="V236" s="136">
        <v>1.233823295073733</v>
      </c>
      <c r="Z236"/>
    </row>
    <row r="237" spans="1:26" ht="15">
      <c r="A237" s="138" t="s">
        <v>394</v>
      </c>
      <c r="B237" s="90">
        <v>269191</v>
      </c>
      <c r="C237" s="91">
        <v>6645</v>
      </c>
      <c r="D237" s="95">
        <v>326.72439261943737</v>
      </c>
      <c r="E237" s="97">
        <f>(C237/B237)*100</f>
        <v>2.468507490963665</v>
      </c>
      <c r="F237" s="97">
        <v>0.12137270288361698</v>
      </c>
      <c r="G237" s="86">
        <v>8327</v>
      </c>
      <c r="H237" s="86">
        <v>1489.2</v>
      </c>
      <c r="I237" s="87">
        <v>4.1</v>
      </c>
      <c r="J237" s="87">
        <v>0.7</v>
      </c>
      <c r="K237" s="86">
        <v>7480</v>
      </c>
      <c r="L237" s="86">
        <v>1232.1</v>
      </c>
      <c r="M237" s="87">
        <v>3.3</v>
      </c>
      <c r="N237" s="87">
        <v>0.6</v>
      </c>
      <c r="O237" s="88">
        <v>-847</v>
      </c>
      <c r="P237" s="86">
        <v>1935.2</v>
      </c>
      <c r="Q237" s="89">
        <v>-0.8</v>
      </c>
      <c r="R237" s="87">
        <v>0.9</v>
      </c>
      <c r="S237" s="92">
        <f>K237-C237</f>
        <v>835</v>
      </c>
      <c r="T237" s="92">
        <v>1274.6839760240732</v>
      </c>
      <c r="U237" s="93">
        <f>M237-E237</f>
        <v>0.8314925090363348</v>
      </c>
      <c r="V237" s="136">
        <v>0.9081471978733815</v>
      </c>
      <c r="Z237"/>
    </row>
    <row r="238" spans="1:26" ht="15">
      <c r="A238" s="138" t="s">
        <v>122</v>
      </c>
      <c r="B238" s="90">
        <v>75304</v>
      </c>
      <c r="C238" s="91">
        <v>1805</v>
      </c>
      <c r="D238" s="95">
        <v>170.34599485112574</v>
      </c>
      <c r="E238" s="97">
        <f>(C238/B238)*100</f>
        <v>2.3969510251779456</v>
      </c>
      <c r="F238" s="97">
        <v>0.22621108420684927</v>
      </c>
      <c r="G238" s="86">
        <v>975</v>
      </c>
      <c r="H238" s="86">
        <v>413.4</v>
      </c>
      <c r="I238" s="87">
        <v>2.2</v>
      </c>
      <c r="J238" s="87">
        <v>0.9</v>
      </c>
      <c r="K238" s="86">
        <v>1278</v>
      </c>
      <c r="L238" s="86">
        <v>906</v>
      </c>
      <c r="M238" s="87">
        <v>2.9</v>
      </c>
      <c r="N238" s="87">
        <v>2.1</v>
      </c>
      <c r="O238" s="86">
        <v>303</v>
      </c>
      <c r="P238" s="86">
        <v>998.3</v>
      </c>
      <c r="Q238" s="87">
        <v>0.8</v>
      </c>
      <c r="R238" s="87">
        <v>2.3</v>
      </c>
      <c r="S238" s="92">
        <f>K238-C238</f>
        <v>-527</v>
      </c>
      <c r="T238" s="92">
        <v>921.8751314369098</v>
      </c>
      <c r="U238" s="93">
        <f>M238-E238</f>
        <v>0.5030489748220544</v>
      </c>
      <c r="V238" s="136">
        <v>2.311097456754699</v>
      </c>
      <c r="Z238"/>
    </row>
    <row r="239" spans="1:26" ht="15">
      <c r="A239" s="138" t="s">
        <v>123</v>
      </c>
      <c r="B239" s="90">
        <v>144939</v>
      </c>
      <c r="C239" s="91">
        <v>4396</v>
      </c>
      <c r="D239" s="95">
        <v>264.97350648402755</v>
      </c>
      <c r="E239" s="97">
        <f>(C239/B239)*100</f>
        <v>3.033000089692905</v>
      </c>
      <c r="F239" s="97">
        <v>0.1828172586288215</v>
      </c>
      <c r="G239" s="86">
        <v>4330</v>
      </c>
      <c r="H239" s="86">
        <v>831</v>
      </c>
      <c r="I239" s="87">
        <v>3</v>
      </c>
      <c r="J239" s="87">
        <v>0.6</v>
      </c>
      <c r="K239" s="86">
        <v>5721</v>
      </c>
      <c r="L239" s="86">
        <v>1292</v>
      </c>
      <c r="M239" s="87">
        <v>3.7</v>
      </c>
      <c r="N239" s="87">
        <v>0.8</v>
      </c>
      <c r="O239" s="86">
        <v>1391</v>
      </c>
      <c r="P239" s="86">
        <v>1539.5</v>
      </c>
      <c r="Q239" s="87">
        <v>0.7</v>
      </c>
      <c r="R239" s="87">
        <v>1</v>
      </c>
      <c r="S239" s="92">
        <f>K239-C239</f>
        <v>1325</v>
      </c>
      <c r="T239" s="92">
        <v>1318.891564586885</v>
      </c>
      <c r="U239" s="93">
        <f>M239-E239</f>
        <v>0.6669999103070952</v>
      </c>
      <c r="V239" s="136">
        <v>1.016573730750779</v>
      </c>
      <c r="Z239"/>
    </row>
    <row r="240" spans="1:26" ht="15">
      <c r="A240" s="138" t="s">
        <v>393</v>
      </c>
      <c r="B240" s="90">
        <v>295333</v>
      </c>
      <c r="C240" s="91">
        <v>6336</v>
      </c>
      <c r="D240" s="95">
        <v>319.5655054753358</v>
      </c>
      <c r="E240" s="97">
        <f>(C240/B240)*100</f>
        <v>2.145374881912959</v>
      </c>
      <c r="F240" s="97">
        <v>0.10820514655501952</v>
      </c>
      <c r="G240" s="86">
        <v>7124</v>
      </c>
      <c r="H240" s="86">
        <v>1293.7</v>
      </c>
      <c r="I240" s="87">
        <v>2.4</v>
      </c>
      <c r="J240" s="87">
        <v>0.4</v>
      </c>
      <c r="K240" s="86">
        <v>7892</v>
      </c>
      <c r="L240" s="86">
        <v>1596</v>
      </c>
      <c r="M240" s="87">
        <v>2.5</v>
      </c>
      <c r="N240" s="87">
        <v>0.5</v>
      </c>
      <c r="O240" s="86">
        <v>768</v>
      </c>
      <c r="P240" s="86">
        <v>2058.2</v>
      </c>
      <c r="Q240" s="87">
        <v>0.1</v>
      </c>
      <c r="R240" s="87">
        <v>0.7</v>
      </c>
      <c r="S240" s="92">
        <f>K240-C240</f>
        <v>1556</v>
      </c>
      <c r="T240" s="92">
        <v>1627.6787497198907</v>
      </c>
      <c r="U240" s="93">
        <f>M240-E240</f>
        <v>0.354625118087041</v>
      </c>
      <c r="V240" s="136">
        <v>0.7083137396246053</v>
      </c>
      <c r="Z240"/>
    </row>
    <row r="241" spans="1:26" ht="15">
      <c r="A241" s="138" t="s">
        <v>306</v>
      </c>
      <c r="B241" s="90"/>
      <c r="C241" s="116" t="s">
        <v>532</v>
      </c>
      <c r="D241" s="116" t="s">
        <v>532</v>
      </c>
      <c r="E241" s="116" t="s">
        <v>532</v>
      </c>
      <c r="F241" s="116" t="s">
        <v>532</v>
      </c>
      <c r="G241" s="86">
        <v>1973</v>
      </c>
      <c r="H241" s="86">
        <v>610.7</v>
      </c>
      <c r="I241" s="87">
        <v>3.9</v>
      </c>
      <c r="J241" s="87">
        <v>1.2</v>
      </c>
      <c r="K241" s="86">
        <v>2634</v>
      </c>
      <c r="L241" s="86">
        <v>744.4</v>
      </c>
      <c r="M241" s="87">
        <v>4.6</v>
      </c>
      <c r="N241" s="87">
        <v>1.3</v>
      </c>
      <c r="O241" s="86">
        <v>661</v>
      </c>
      <c r="P241" s="86">
        <v>964.6</v>
      </c>
      <c r="Q241" s="87">
        <v>0.7</v>
      </c>
      <c r="R241" s="87">
        <v>1.8</v>
      </c>
      <c r="S241" s="119" t="s">
        <v>532</v>
      </c>
      <c r="T241" s="119" t="s">
        <v>532</v>
      </c>
      <c r="U241" s="119" t="s">
        <v>532</v>
      </c>
      <c r="V241" s="136" t="s">
        <v>532</v>
      </c>
      <c r="Z241"/>
    </row>
    <row r="242" spans="1:26" ht="15">
      <c r="A242" s="138" t="s">
        <v>124</v>
      </c>
      <c r="B242" s="90">
        <v>91531</v>
      </c>
      <c r="C242" s="91">
        <v>2176</v>
      </c>
      <c r="D242" s="95">
        <v>187.05374302834934</v>
      </c>
      <c r="E242" s="97">
        <f>(C242/B242)*100</f>
        <v>2.3773366400454488</v>
      </c>
      <c r="F242" s="97">
        <v>0.204361083161278</v>
      </c>
      <c r="G242" s="86">
        <v>2710</v>
      </c>
      <c r="H242" s="86">
        <v>916.2</v>
      </c>
      <c r="I242" s="87">
        <v>3.1</v>
      </c>
      <c r="J242" s="87">
        <v>1</v>
      </c>
      <c r="K242" s="86">
        <v>2545</v>
      </c>
      <c r="L242" s="86">
        <v>855.5</v>
      </c>
      <c r="M242" s="87">
        <v>2.9</v>
      </c>
      <c r="N242" s="87">
        <v>0.9</v>
      </c>
      <c r="O242" s="88">
        <v>-165</v>
      </c>
      <c r="P242" s="86">
        <v>1255.3</v>
      </c>
      <c r="Q242" s="89">
        <v>-0.2</v>
      </c>
      <c r="R242" s="87">
        <v>1.4</v>
      </c>
      <c r="S242" s="92">
        <f>K242-C242</f>
        <v>369</v>
      </c>
      <c r="T242" s="92">
        <v>875.7107700496299</v>
      </c>
      <c r="U242" s="93">
        <f>M242-E242</f>
        <v>0.5226633599545512</v>
      </c>
      <c r="V242" s="136">
        <v>1.4148368995438487</v>
      </c>
      <c r="Z242"/>
    </row>
    <row r="243" spans="1:26" ht="15">
      <c r="A243" s="138" t="s">
        <v>305</v>
      </c>
      <c r="B243" s="90"/>
      <c r="C243" s="116" t="s">
        <v>532</v>
      </c>
      <c r="D243" s="116" t="s">
        <v>532</v>
      </c>
      <c r="E243" s="116" t="s">
        <v>532</v>
      </c>
      <c r="F243" s="116" t="s">
        <v>532</v>
      </c>
      <c r="G243" s="86">
        <v>1270</v>
      </c>
      <c r="H243" s="86">
        <v>461.1</v>
      </c>
      <c r="I243" s="87">
        <v>3.2</v>
      </c>
      <c r="J243" s="87">
        <v>1.1</v>
      </c>
      <c r="K243" s="86">
        <v>1526</v>
      </c>
      <c r="L243" s="86">
        <v>821.1</v>
      </c>
      <c r="M243" s="87">
        <v>4.1</v>
      </c>
      <c r="N243" s="87">
        <v>2.1</v>
      </c>
      <c r="O243" s="86">
        <v>256</v>
      </c>
      <c r="P243" s="86">
        <v>943.8</v>
      </c>
      <c r="Q243" s="87">
        <v>0.9</v>
      </c>
      <c r="R243" s="87">
        <v>2.4</v>
      </c>
      <c r="S243" s="119" t="s">
        <v>532</v>
      </c>
      <c r="T243" s="119" t="s">
        <v>532</v>
      </c>
      <c r="U243" s="119" t="s">
        <v>532</v>
      </c>
      <c r="V243" s="136" t="s">
        <v>532</v>
      </c>
      <c r="Z243"/>
    </row>
    <row r="244" spans="1:26" ht="15">
      <c r="A244" s="138" t="s">
        <v>125</v>
      </c>
      <c r="B244" s="90"/>
      <c r="C244" s="116" t="s">
        <v>532</v>
      </c>
      <c r="D244" s="116" t="s">
        <v>532</v>
      </c>
      <c r="E244" s="116" t="s">
        <v>532</v>
      </c>
      <c r="F244" s="116" t="s">
        <v>532</v>
      </c>
      <c r="G244" s="86">
        <v>231796</v>
      </c>
      <c r="H244" s="86">
        <v>9571.3</v>
      </c>
      <c r="I244" s="87">
        <v>4.1</v>
      </c>
      <c r="J244" s="87">
        <v>0.2</v>
      </c>
      <c r="K244" s="86">
        <v>281778</v>
      </c>
      <c r="L244" s="86">
        <v>9696</v>
      </c>
      <c r="M244" s="87">
        <v>5</v>
      </c>
      <c r="N244" s="87">
        <v>0.2</v>
      </c>
      <c r="O244" s="86">
        <v>49982</v>
      </c>
      <c r="P244" s="86">
        <v>13645.4</v>
      </c>
      <c r="Q244" s="87">
        <v>0.8</v>
      </c>
      <c r="R244" s="87">
        <v>0.2</v>
      </c>
      <c r="S244" s="119" t="s">
        <v>532</v>
      </c>
      <c r="T244" s="119" t="s">
        <v>532</v>
      </c>
      <c r="U244" s="119" t="s">
        <v>532</v>
      </c>
      <c r="V244" s="136" t="s">
        <v>532</v>
      </c>
      <c r="Z244"/>
    </row>
    <row r="245" spans="1:26" ht="15">
      <c r="A245" s="139" t="s">
        <v>494</v>
      </c>
      <c r="B245" s="90">
        <v>6719198</v>
      </c>
      <c r="C245" s="91">
        <v>241193</v>
      </c>
      <c r="D245" s="95">
        <v>1957.06793388208</v>
      </c>
      <c r="E245" s="97">
        <f aca="true" t="shared" si="30" ref="E245:E251">(C245/B245)*100</f>
        <v>3.5896099504732564</v>
      </c>
      <c r="F245" s="97">
        <v>0.029126510840759273</v>
      </c>
      <c r="G245" s="118" t="s">
        <v>532</v>
      </c>
      <c r="H245" s="118" t="s">
        <v>532</v>
      </c>
      <c r="I245" s="118" t="s">
        <v>532</v>
      </c>
      <c r="J245" s="118" t="s">
        <v>532</v>
      </c>
      <c r="K245" s="118" t="s">
        <v>532</v>
      </c>
      <c r="L245" s="118" t="s">
        <v>532</v>
      </c>
      <c r="M245" s="118" t="s">
        <v>532</v>
      </c>
      <c r="N245" s="118" t="s">
        <v>532</v>
      </c>
      <c r="O245" s="118" t="s">
        <v>532</v>
      </c>
      <c r="P245" s="118" t="s">
        <v>532</v>
      </c>
      <c r="Q245" s="118" t="s">
        <v>532</v>
      </c>
      <c r="R245" s="118" t="s">
        <v>532</v>
      </c>
      <c r="S245" s="118" t="s">
        <v>532</v>
      </c>
      <c r="T245" s="118" t="s">
        <v>532</v>
      </c>
      <c r="U245" s="118" t="s">
        <v>532</v>
      </c>
      <c r="V245" s="136" t="s">
        <v>532</v>
      </c>
      <c r="Z245"/>
    </row>
    <row r="246" spans="1:26" ht="15">
      <c r="A246" s="139" t="s">
        <v>474</v>
      </c>
      <c r="B246" s="90">
        <v>4012816</v>
      </c>
      <c r="C246" s="91">
        <v>134565</v>
      </c>
      <c r="D246" s="95">
        <v>1463.5953558584683</v>
      </c>
      <c r="E246" s="97">
        <f t="shared" si="30"/>
        <v>3.3533807680192664</v>
      </c>
      <c r="F246" s="97">
        <v>0.03647302432651953</v>
      </c>
      <c r="G246" s="118" t="s">
        <v>532</v>
      </c>
      <c r="H246" s="118" t="s">
        <v>532</v>
      </c>
      <c r="I246" s="118" t="s">
        <v>532</v>
      </c>
      <c r="J246" s="118" t="s">
        <v>532</v>
      </c>
      <c r="K246" s="118" t="s">
        <v>532</v>
      </c>
      <c r="L246" s="118" t="s">
        <v>532</v>
      </c>
      <c r="M246" s="118" t="s">
        <v>532</v>
      </c>
      <c r="N246" s="118" t="s">
        <v>532</v>
      </c>
      <c r="O246" s="118" t="s">
        <v>532</v>
      </c>
      <c r="P246" s="118" t="s">
        <v>532</v>
      </c>
      <c r="Q246" s="118" t="s">
        <v>532</v>
      </c>
      <c r="R246" s="118" t="s">
        <v>532</v>
      </c>
      <c r="S246" s="118" t="s">
        <v>532</v>
      </c>
      <c r="T246" s="118" t="s">
        <v>532</v>
      </c>
      <c r="U246" s="118" t="s">
        <v>532</v>
      </c>
      <c r="V246" s="136" t="s">
        <v>532</v>
      </c>
      <c r="Z246"/>
    </row>
    <row r="247" spans="1:26" ht="15">
      <c r="A247" s="139" t="s">
        <v>479</v>
      </c>
      <c r="B247" s="90">
        <v>1350027</v>
      </c>
      <c r="C247" s="91">
        <v>48825</v>
      </c>
      <c r="D247" s="95">
        <v>880.4078200628289</v>
      </c>
      <c r="E247" s="97">
        <f t="shared" si="30"/>
        <v>3.616594334779971</v>
      </c>
      <c r="F247" s="97">
        <v>0.06521408979693212</v>
      </c>
      <c r="G247" s="118" t="s">
        <v>532</v>
      </c>
      <c r="H247" s="118" t="s">
        <v>532</v>
      </c>
      <c r="I247" s="118" t="s">
        <v>532</v>
      </c>
      <c r="J247" s="118" t="s">
        <v>532</v>
      </c>
      <c r="K247" s="118" t="s">
        <v>532</v>
      </c>
      <c r="L247" s="118" t="s">
        <v>532</v>
      </c>
      <c r="M247" s="118" t="s">
        <v>532</v>
      </c>
      <c r="N247" s="118" t="s">
        <v>532</v>
      </c>
      <c r="O247" s="118" t="s">
        <v>532</v>
      </c>
      <c r="P247" s="118" t="s">
        <v>532</v>
      </c>
      <c r="Q247" s="118" t="s">
        <v>532</v>
      </c>
      <c r="R247" s="118" t="s">
        <v>532</v>
      </c>
      <c r="S247" s="118" t="s">
        <v>532</v>
      </c>
      <c r="T247" s="118" t="s">
        <v>532</v>
      </c>
      <c r="U247" s="118" t="s">
        <v>532</v>
      </c>
      <c r="V247" s="136" t="s">
        <v>532</v>
      </c>
      <c r="Z247"/>
    </row>
    <row r="248" spans="1:26" ht="15">
      <c r="A248" s="138" t="s">
        <v>392</v>
      </c>
      <c r="B248" s="90">
        <v>522943</v>
      </c>
      <c r="C248" s="91">
        <v>11587</v>
      </c>
      <c r="D248" s="95">
        <v>431.9979004194841</v>
      </c>
      <c r="E248" s="97">
        <f t="shared" si="30"/>
        <v>2.2157290565128513</v>
      </c>
      <c r="F248" s="97">
        <v>0.08260898423336464</v>
      </c>
      <c r="G248" s="86">
        <v>13733</v>
      </c>
      <c r="H248" s="86">
        <v>1792.2</v>
      </c>
      <c r="I248" s="87">
        <v>2.5</v>
      </c>
      <c r="J248" s="87">
        <v>0.3</v>
      </c>
      <c r="K248" s="86">
        <v>17887</v>
      </c>
      <c r="L248" s="86">
        <v>1936.3</v>
      </c>
      <c r="M248" s="87">
        <v>3.1</v>
      </c>
      <c r="N248" s="87">
        <v>0.3</v>
      </c>
      <c r="O248" s="86">
        <v>4154</v>
      </c>
      <c r="P248" s="86">
        <v>2642.8</v>
      </c>
      <c r="Q248" s="87">
        <v>0.6</v>
      </c>
      <c r="R248" s="87">
        <v>0.5</v>
      </c>
      <c r="S248" s="92">
        <f>K248-C248</f>
        <v>6300</v>
      </c>
      <c r="T248" s="92">
        <v>1983.9052084126506</v>
      </c>
      <c r="U248" s="93">
        <f>M248-E248</f>
        <v>0.8842709434871487</v>
      </c>
      <c r="V248" s="136">
        <v>0.5067782989395544</v>
      </c>
      <c r="Z248"/>
    </row>
    <row r="249" spans="1:26" ht="15">
      <c r="A249" s="138" t="s">
        <v>127</v>
      </c>
      <c r="B249" s="90">
        <v>116264</v>
      </c>
      <c r="C249" s="91">
        <v>2746</v>
      </c>
      <c r="D249" s="95">
        <v>210.1462445086036</v>
      </c>
      <c r="E249" s="97">
        <f t="shared" si="30"/>
        <v>2.361866097846281</v>
      </c>
      <c r="F249" s="97">
        <v>0.18074919537311948</v>
      </c>
      <c r="G249" s="86">
        <v>4461</v>
      </c>
      <c r="H249" s="86">
        <v>1158.8</v>
      </c>
      <c r="I249" s="87">
        <v>3.9</v>
      </c>
      <c r="J249" s="87">
        <v>1</v>
      </c>
      <c r="K249" s="86">
        <v>5743</v>
      </c>
      <c r="L249" s="86">
        <v>1336.4</v>
      </c>
      <c r="M249" s="87">
        <v>4.3</v>
      </c>
      <c r="N249" s="87">
        <v>1</v>
      </c>
      <c r="O249" s="86">
        <v>1282</v>
      </c>
      <c r="P249" s="86">
        <v>1771.9</v>
      </c>
      <c r="Q249" s="87">
        <v>0.4</v>
      </c>
      <c r="R249" s="87">
        <v>1.4</v>
      </c>
      <c r="S249" s="92">
        <f>K249-C249</f>
        <v>2997</v>
      </c>
      <c r="T249" s="92">
        <v>1352.8216453328466</v>
      </c>
      <c r="U249" s="93">
        <f>M249-E249</f>
        <v>1.938133902153719</v>
      </c>
      <c r="V249" s="136">
        <v>1.4116197333659053</v>
      </c>
      <c r="Z249"/>
    </row>
    <row r="250" spans="1:26" ht="15">
      <c r="A250" s="138" t="s">
        <v>128</v>
      </c>
      <c r="B250" s="90">
        <v>97816</v>
      </c>
      <c r="C250" s="91">
        <v>2694</v>
      </c>
      <c r="D250" s="95">
        <v>207.72844214891254</v>
      </c>
      <c r="E250" s="97">
        <f t="shared" si="30"/>
        <v>2.7541506502003763</v>
      </c>
      <c r="F250" s="97">
        <v>0.21236652710079384</v>
      </c>
      <c r="G250" s="86">
        <v>3788</v>
      </c>
      <c r="H250" s="86">
        <v>1136.7</v>
      </c>
      <c r="I250" s="87">
        <v>3.5</v>
      </c>
      <c r="J250" s="87">
        <v>1</v>
      </c>
      <c r="K250" s="86">
        <v>3830</v>
      </c>
      <c r="L250" s="86">
        <v>1068.2</v>
      </c>
      <c r="M250" s="87">
        <v>3.5</v>
      </c>
      <c r="N250" s="87">
        <v>1</v>
      </c>
      <c r="O250" s="86">
        <v>42</v>
      </c>
      <c r="P250" s="86">
        <v>1562.1</v>
      </c>
      <c r="Q250" s="89">
        <v>-0.1</v>
      </c>
      <c r="R250" s="87">
        <v>1.4</v>
      </c>
      <c r="S250" s="92">
        <f>K250-C250</f>
        <v>1136</v>
      </c>
      <c r="T250" s="92">
        <v>1088.2106164146783</v>
      </c>
      <c r="U250" s="93">
        <f>M250-E250</f>
        <v>0.7458493497996237</v>
      </c>
      <c r="V250" s="136">
        <v>1.416015374857509</v>
      </c>
      <c r="Z250"/>
    </row>
    <row r="251" spans="1:26" ht="15">
      <c r="A251" s="138" t="s">
        <v>129</v>
      </c>
      <c r="B251" s="90">
        <v>137709</v>
      </c>
      <c r="C251" s="91">
        <v>2505</v>
      </c>
      <c r="D251" s="95">
        <v>201.27002684891806</v>
      </c>
      <c r="E251" s="97">
        <f t="shared" si="30"/>
        <v>1.8190532209223798</v>
      </c>
      <c r="F251" s="97">
        <v>0.1461560441575482</v>
      </c>
      <c r="G251" s="86">
        <v>1525</v>
      </c>
      <c r="H251" s="86">
        <v>726.7</v>
      </c>
      <c r="I251" s="87">
        <v>1.7</v>
      </c>
      <c r="J251" s="87">
        <v>0.8</v>
      </c>
      <c r="K251" s="86">
        <v>1586</v>
      </c>
      <c r="L251" s="86">
        <v>723.6</v>
      </c>
      <c r="M251" s="87">
        <v>1.9</v>
      </c>
      <c r="N251" s="87">
        <v>0.9</v>
      </c>
      <c r="O251" s="86">
        <v>61</v>
      </c>
      <c r="P251" s="86">
        <v>1027.1</v>
      </c>
      <c r="Q251" s="87">
        <v>0.2</v>
      </c>
      <c r="R251" s="87">
        <v>1.2</v>
      </c>
      <c r="S251" s="92">
        <f>K251-C251</f>
        <v>-919</v>
      </c>
      <c r="T251" s="92">
        <v>751.0702921216923</v>
      </c>
      <c r="U251" s="93">
        <f>M251-E251</f>
        <v>0.08094677907762016</v>
      </c>
      <c r="V251" s="136">
        <v>1.2088678956957137</v>
      </c>
      <c r="Z251"/>
    </row>
    <row r="252" spans="1:26" ht="15">
      <c r="A252" s="138" t="s">
        <v>440</v>
      </c>
      <c r="B252" s="90"/>
      <c r="C252" s="116" t="s">
        <v>532</v>
      </c>
      <c r="D252" s="116" t="s">
        <v>532</v>
      </c>
      <c r="E252" s="116" t="s">
        <v>532</v>
      </c>
      <c r="F252" s="116" t="s">
        <v>532</v>
      </c>
      <c r="G252" s="86">
        <v>2979</v>
      </c>
      <c r="H252" s="86">
        <v>1051.8</v>
      </c>
      <c r="I252" s="87">
        <v>5.6</v>
      </c>
      <c r="J252" s="87">
        <v>1.9</v>
      </c>
      <c r="K252" s="86">
        <v>2715</v>
      </c>
      <c r="L252" s="86">
        <v>889.7</v>
      </c>
      <c r="M252" s="87">
        <v>6.5</v>
      </c>
      <c r="N252" s="87">
        <v>2</v>
      </c>
      <c r="O252" s="88">
        <v>-264</v>
      </c>
      <c r="P252" s="86">
        <v>1379.4</v>
      </c>
      <c r="Q252" s="87">
        <v>0.9</v>
      </c>
      <c r="R252" s="87">
        <v>2.8</v>
      </c>
      <c r="S252" s="119" t="s">
        <v>532</v>
      </c>
      <c r="T252" s="119" t="s">
        <v>532</v>
      </c>
      <c r="U252" s="119" t="s">
        <v>532</v>
      </c>
      <c r="V252" s="136" t="s">
        <v>532</v>
      </c>
      <c r="Z252"/>
    </row>
    <row r="253" spans="1:26" ht="15">
      <c r="A253" s="138" t="s">
        <v>130</v>
      </c>
      <c r="B253" s="90">
        <v>265921</v>
      </c>
      <c r="C253" s="91">
        <v>9276</v>
      </c>
      <c r="D253" s="95">
        <v>384.0007633755192</v>
      </c>
      <c r="E253" s="97">
        <f>(C253/B253)*100</f>
        <v>3.488254030332317</v>
      </c>
      <c r="F253" s="97">
        <v>0.1444040761637927</v>
      </c>
      <c r="G253" s="86">
        <v>12278</v>
      </c>
      <c r="H253" s="86">
        <v>1357.5</v>
      </c>
      <c r="I253" s="87">
        <v>4.2</v>
      </c>
      <c r="J253" s="87">
        <v>0.5</v>
      </c>
      <c r="K253" s="86">
        <v>12945</v>
      </c>
      <c r="L253" s="86">
        <v>1678.8</v>
      </c>
      <c r="M253" s="87">
        <v>4.2</v>
      </c>
      <c r="N253" s="87">
        <v>0.5</v>
      </c>
      <c r="O253" s="86">
        <v>667</v>
      </c>
      <c r="P253" s="86">
        <v>2163</v>
      </c>
      <c r="Q253" s="89">
        <v>0</v>
      </c>
      <c r="R253" s="87">
        <v>0.7</v>
      </c>
      <c r="S253" s="92">
        <f>K253-C253</f>
        <v>3669</v>
      </c>
      <c r="T253" s="92">
        <v>1722.1573755824354</v>
      </c>
      <c r="U253" s="93">
        <f>M253-E253</f>
        <v>0.7117459696676831</v>
      </c>
      <c r="V253" s="136">
        <v>0.714739489053682</v>
      </c>
      <c r="Z253"/>
    </row>
    <row r="254" spans="1:26" ht="15">
      <c r="A254" s="138" t="s">
        <v>131</v>
      </c>
      <c r="B254" s="90"/>
      <c r="C254" s="116" t="s">
        <v>532</v>
      </c>
      <c r="D254" s="116" t="s">
        <v>532</v>
      </c>
      <c r="E254" s="116" t="s">
        <v>532</v>
      </c>
      <c r="F254" s="116" t="s">
        <v>532</v>
      </c>
      <c r="G254" s="86">
        <v>8747</v>
      </c>
      <c r="H254" s="86">
        <v>1518.6</v>
      </c>
      <c r="I254" s="87">
        <v>4.2</v>
      </c>
      <c r="J254" s="87">
        <v>0.7</v>
      </c>
      <c r="K254" s="86">
        <v>13754</v>
      </c>
      <c r="L254" s="86">
        <v>2610.9</v>
      </c>
      <c r="M254" s="87">
        <v>6.7</v>
      </c>
      <c r="N254" s="87">
        <v>1.3</v>
      </c>
      <c r="O254" s="86">
        <v>5007</v>
      </c>
      <c r="P254" s="86">
        <v>3027.2</v>
      </c>
      <c r="Q254" s="87">
        <v>2.5</v>
      </c>
      <c r="R254" s="87">
        <v>1.5</v>
      </c>
      <c r="S254" s="119" t="s">
        <v>532</v>
      </c>
      <c r="T254" s="119" t="s">
        <v>532</v>
      </c>
      <c r="U254" s="119" t="s">
        <v>532</v>
      </c>
      <c r="V254" s="136" t="s">
        <v>532</v>
      </c>
      <c r="Z254"/>
    </row>
    <row r="255" spans="1:26" ht="15">
      <c r="A255" s="139" t="s">
        <v>476</v>
      </c>
      <c r="B255" s="90">
        <v>102470</v>
      </c>
      <c r="C255" s="91">
        <v>3116</v>
      </c>
      <c r="D255" s="95">
        <v>223.07693366293674</v>
      </c>
      <c r="E255" s="97">
        <f>(C255/B255)*100</f>
        <v>3.0408900165902213</v>
      </c>
      <c r="F255" s="97">
        <v>0.21769974984184323</v>
      </c>
      <c r="G255" s="118" t="s">
        <v>532</v>
      </c>
      <c r="H255" s="118" t="s">
        <v>532</v>
      </c>
      <c r="I255" s="118" t="s">
        <v>532</v>
      </c>
      <c r="J255" s="118" t="s">
        <v>532</v>
      </c>
      <c r="K255" s="118" t="s">
        <v>532</v>
      </c>
      <c r="L255" s="118" t="s">
        <v>532</v>
      </c>
      <c r="M255" s="118" t="s">
        <v>532</v>
      </c>
      <c r="N255" s="118" t="s">
        <v>532</v>
      </c>
      <c r="O255" s="118" t="s">
        <v>532</v>
      </c>
      <c r="P255" s="118" t="s">
        <v>532</v>
      </c>
      <c r="Q255" s="118" t="s">
        <v>532</v>
      </c>
      <c r="R255" s="118" t="s">
        <v>532</v>
      </c>
      <c r="S255" s="118" t="s">
        <v>532</v>
      </c>
      <c r="T255" s="118" t="s">
        <v>532</v>
      </c>
      <c r="U255" s="118" t="s">
        <v>532</v>
      </c>
      <c r="V255" s="136" t="s">
        <v>532</v>
      </c>
      <c r="Z255"/>
    </row>
    <row r="256" spans="1:26" ht="15">
      <c r="A256" s="139" t="s">
        <v>478</v>
      </c>
      <c r="B256" s="90">
        <v>94057</v>
      </c>
      <c r="C256" s="91">
        <v>3594</v>
      </c>
      <c r="D256" s="95">
        <v>238.61107627664734</v>
      </c>
      <c r="E256" s="97">
        <f>(C256/B256)*100</f>
        <v>3.821087213072924</v>
      </c>
      <c r="F256" s="97">
        <v>0.2536877385804856</v>
      </c>
      <c r="G256" s="118" t="s">
        <v>532</v>
      </c>
      <c r="H256" s="118" t="s">
        <v>532</v>
      </c>
      <c r="I256" s="118" t="s">
        <v>532</v>
      </c>
      <c r="J256" s="118" t="s">
        <v>532</v>
      </c>
      <c r="K256" s="118" t="s">
        <v>532</v>
      </c>
      <c r="L256" s="118" t="s">
        <v>532</v>
      </c>
      <c r="M256" s="118" t="s">
        <v>532</v>
      </c>
      <c r="N256" s="118" t="s">
        <v>532</v>
      </c>
      <c r="O256" s="118" t="s">
        <v>532</v>
      </c>
      <c r="P256" s="118" t="s">
        <v>532</v>
      </c>
      <c r="Q256" s="118" t="s">
        <v>532</v>
      </c>
      <c r="R256" s="118" t="s">
        <v>532</v>
      </c>
      <c r="S256" s="118" t="s">
        <v>532</v>
      </c>
      <c r="T256" s="118" t="s">
        <v>532</v>
      </c>
      <c r="U256" s="118" t="s">
        <v>532</v>
      </c>
      <c r="V256" s="136" t="s">
        <v>532</v>
      </c>
      <c r="Z256"/>
    </row>
    <row r="257" spans="1:26" ht="15">
      <c r="A257" s="138" t="s">
        <v>416</v>
      </c>
      <c r="B257" s="90"/>
      <c r="C257" s="116" t="s">
        <v>532</v>
      </c>
      <c r="D257" s="116" t="s">
        <v>532</v>
      </c>
      <c r="E257" s="116" t="s">
        <v>532</v>
      </c>
      <c r="F257" s="116" t="s">
        <v>532</v>
      </c>
      <c r="G257" s="86">
        <v>1829</v>
      </c>
      <c r="H257" s="86">
        <v>708</v>
      </c>
      <c r="I257" s="87">
        <v>3.9</v>
      </c>
      <c r="J257" s="87">
        <v>1.5</v>
      </c>
      <c r="K257" s="86">
        <v>3813</v>
      </c>
      <c r="L257" s="86">
        <v>1215.8</v>
      </c>
      <c r="M257" s="87">
        <v>6.7</v>
      </c>
      <c r="N257" s="87">
        <v>2.1</v>
      </c>
      <c r="O257" s="86">
        <v>1984</v>
      </c>
      <c r="P257" s="86">
        <v>1410.1</v>
      </c>
      <c r="Q257" s="87">
        <v>2.7</v>
      </c>
      <c r="R257" s="87">
        <v>2.6</v>
      </c>
      <c r="S257" s="119" t="s">
        <v>532</v>
      </c>
      <c r="T257" s="119" t="s">
        <v>532</v>
      </c>
      <c r="U257" s="119" t="s">
        <v>532</v>
      </c>
      <c r="V257" s="136" t="s">
        <v>532</v>
      </c>
      <c r="Z257"/>
    </row>
    <row r="258" spans="1:26" ht="15">
      <c r="A258" s="138" t="s">
        <v>417</v>
      </c>
      <c r="B258" s="90"/>
      <c r="C258" s="116" t="s">
        <v>532</v>
      </c>
      <c r="D258" s="116" t="s">
        <v>532</v>
      </c>
      <c r="E258" s="116" t="s">
        <v>532</v>
      </c>
      <c r="F258" s="116" t="s">
        <v>532</v>
      </c>
      <c r="G258" s="86">
        <v>2058</v>
      </c>
      <c r="H258" s="86">
        <v>484.6</v>
      </c>
      <c r="I258" s="87">
        <v>4.5</v>
      </c>
      <c r="J258" s="87">
        <v>1.1</v>
      </c>
      <c r="K258" s="86">
        <v>4053</v>
      </c>
      <c r="L258" s="86">
        <v>995.8</v>
      </c>
      <c r="M258" s="87">
        <v>7.7</v>
      </c>
      <c r="N258" s="87">
        <v>1.9</v>
      </c>
      <c r="O258" s="86">
        <v>1995</v>
      </c>
      <c r="P258" s="86">
        <v>1110.1</v>
      </c>
      <c r="Q258" s="87">
        <v>3.2</v>
      </c>
      <c r="R258" s="87">
        <v>2.2</v>
      </c>
      <c r="S258" s="119" t="s">
        <v>532</v>
      </c>
      <c r="T258" s="119" t="s">
        <v>532</v>
      </c>
      <c r="U258" s="119" t="s">
        <v>532</v>
      </c>
      <c r="V258" s="136" t="s">
        <v>532</v>
      </c>
      <c r="Z258"/>
    </row>
    <row r="259" spans="1:26" ht="15">
      <c r="A259" s="138" t="s">
        <v>133</v>
      </c>
      <c r="B259" s="90">
        <v>77891</v>
      </c>
      <c r="C259" s="91">
        <v>2127</v>
      </c>
      <c r="D259" s="95">
        <v>184.60063237209962</v>
      </c>
      <c r="E259" s="97">
        <f>(C259/B259)*100</f>
        <v>2.730739109781618</v>
      </c>
      <c r="F259" s="97">
        <v>0.2369986678462205</v>
      </c>
      <c r="G259" s="86">
        <v>1963</v>
      </c>
      <c r="H259" s="86">
        <v>1030.4</v>
      </c>
      <c r="I259" s="87">
        <v>3.5</v>
      </c>
      <c r="J259" s="87">
        <v>1.8</v>
      </c>
      <c r="K259" s="86">
        <v>1643</v>
      </c>
      <c r="L259" s="86">
        <v>690.5</v>
      </c>
      <c r="M259" s="87">
        <v>3.3</v>
      </c>
      <c r="N259" s="87">
        <v>1.4</v>
      </c>
      <c r="O259" s="88">
        <v>-320</v>
      </c>
      <c r="P259" s="86">
        <v>1241.5</v>
      </c>
      <c r="Q259" s="89">
        <v>-0.2</v>
      </c>
      <c r="R259" s="87">
        <v>2.3</v>
      </c>
      <c r="S259" s="92">
        <f>K259-C259</f>
        <v>-484</v>
      </c>
      <c r="T259" s="92">
        <v>714.7500566437047</v>
      </c>
      <c r="U259" s="93">
        <f>M259-E259</f>
        <v>0.569260890218382</v>
      </c>
      <c r="V259" s="136">
        <v>2.312178273524964</v>
      </c>
      <c r="Z259"/>
    </row>
    <row r="260" spans="1:26" ht="15">
      <c r="A260" s="138" t="s">
        <v>134</v>
      </c>
      <c r="B260" s="90">
        <v>171485</v>
      </c>
      <c r="C260" s="91">
        <v>3870</v>
      </c>
      <c r="D260" s="95">
        <v>249.6091410843414</v>
      </c>
      <c r="E260" s="97">
        <f>(C260/B260)*100</f>
        <v>2.2567571507712043</v>
      </c>
      <c r="F260" s="97">
        <v>0.14555741964856483</v>
      </c>
      <c r="G260" s="86">
        <v>5909</v>
      </c>
      <c r="H260" s="86">
        <v>1586.5</v>
      </c>
      <c r="I260" s="87">
        <v>2.8</v>
      </c>
      <c r="J260" s="87">
        <v>0.7</v>
      </c>
      <c r="K260" s="86">
        <v>10573</v>
      </c>
      <c r="L260" s="86">
        <v>2232.7</v>
      </c>
      <c r="M260" s="87">
        <v>3.9</v>
      </c>
      <c r="N260" s="87">
        <v>0.8</v>
      </c>
      <c r="O260" s="86">
        <v>4664</v>
      </c>
      <c r="P260" s="86">
        <v>2744.5</v>
      </c>
      <c r="Q260" s="87">
        <v>1.1</v>
      </c>
      <c r="R260" s="87">
        <v>1.1</v>
      </c>
      <c r="S260" s="92">
        <f>K260-C260</f>
        <v>6703</v>
      </c>
      <c r="T260" s="92">
        <v>2246.609448327159</v>
      </c>
      <c r="U260" s="93">
        <f>M260-E260</f>
        <v>1.6432428492287956</v>
      </c>
      <c r="V260" s="136">
        <v>1.1095886455866195</v>
      </c>
      <c r="Z260"/>
    </row>
    <row r="261" spans="1:26" ht="15">
      <c r="A261" s="138" t="s">
        <v>391</v>
      </c>
      <c r="B261" s="90">
        <v>79271</v>
      </c>
      <c r="C261" s="91">
        <v>4441</v>
      </c>
      <c r="D261" s="95">
        <v>262.7741998448871</v>
      </c>
      <c r="E261" s="97">
        <f>(C261/B261)*100</f>
        <v>5.602300967566954</v>
      </c>
      <c r="F261" s="97">
        <v>0.3314884381991991</v>
      </c>
      <c r="G261" s="86">
        <v>6063</v>
      </c>
      <c r="H261" s="86">
        <v>1585.6</v>
      </c>
      <c r="I261" s="87">
        <v>6.7</v>
      </c>
      <c r="J261" s="87">
        <v>1.7</v>
      </c>
      <c r="K261" s="86">
        <v>6966</v>
      </c>
      <c r="L261" s="86">
        <v>1621.8</v>
      </c>
      <c r="M261" s="87">
        <v>8.4</v>
      </c>
      <c r="N261" s="87">
        <v>1.9</v>
      </c>
      <c r="O261" s="86">
        <v>903</v>
      </c>
      <c r="P261" s="86">
        <v>2271.7</v>
      </c>
      <c r="Q261" s="87">
        <v>1.7</v>
      </c>
      <c r="R261" s="87">
        <v>2.6</v>
      </c>
      <c r="S261" s="92">
        <f>K261-C261</f>
        <v>2525</v>
      </c>
      <c r="T261" s="92">
        <v>1642.950248821954</v>
      </c>
      <c r="U261" s="93">
        <f>M261-E261</f>
        <v>2.797699032433046</v>
      </c>
      <c r="V261" s="136">
        <v>2.621046467474345</v>
      </c>
      <c r="Z261"/>
    </row>
    <row r="262" spans="1:26" ht="15">
      <c r="A262" s="138" t="s">
        <v>136</v>
      </c>
      <c r="B262" s="90">
        <v>529546</v>
      </c>
      <c r="C262" s="91">
        <v>11129</v>
      </c>
      <c r="D262" s="95">
        <v>423.620993165924</v>
      </c>
      <c r="E262" s="97">
        <f>(C262/B262)*100</f>
        <v>2.101611569155465</v>
      </c>
      <c r="F262" s="97">
        <v>0.07999701502153239</v>
      </c>
      <c r="G262" s="86">
        <v>11156</v>
      </c>
      <c r="H262" s="86">
        <v>1528.7</v>
      </c>
      <c r="I262" s="87">
        <v>2</v>
      </c>
      <c r="J262" s="87">
        <v>0.3</v>
      </c>
      <c r="K262" s="86">
        <v>15324</v>
      </c>
      <c r="L262" s="86">
        <v>2278</v>
      </c>
      <c r="M262" s="87">
        <v>2.7</v>
      </c>
      <c r="N262" s="87">
        <v>0.4</v>
      </c>
      <c r="O262" s="86">
        <v>4168</v>
      </c>
      <c r="P262" s="86">
        <v>2749.1</v>
      </c>
      <c r="Q262" s="87">
        <v>0.7</v>
      </c>
      <c r="R262" s="87">
        <v>0.5</v>
      </c>
      <c r="S262" s="92">
        <f>K262-C262</f>
        <v>4195</v>
      </c>
      <c r="T262" s="92">
        <v>2317.053893600855</v>
      </c>
      <c r="U262" s="93">
        <f>M262-E262</f>
        <v>0.5983884308445351</v>
      </c>
      <c r="V262" s="136">
        <v>0.5063590844572212</v>
      </c>
      <c r="Z262"/>
    </row>
    <row r="263" spans="1:26" ht="15">
      <c r="A263" s="138" t="s">
        <v>137</v>
      </c>
      <c r="B263" s="90">
        <v>63082</v>
      </c>
      <c r="C263" s="91">
        <v>2366</v>
      </c>
      <c r="D263" s="95">
        <v>193.67245190955254</v>
      </c>
      <c r="E263" s="97">
        <f>(C263/B263)*100</f>
        <v>3.750673726261057</v>
      </c>
      <c r="F263" s="97">
        <v>0.30701698092887436</v>
      </c>
      <c r="G263" s="86">
        <v>3604</v>
      </c>
      <c r="H263" s="86">
        <v>1104.2</v>
      </c>
      <c r="I263" s="87">
        <v>4</v>
      </c>
      <c r="J263" s="87">
        <v>1.2</v>
      </c>
      <c r="K263" s="86">
        <v>3091</v>
      </c>
      <c r="L263" s="86">
        <v>933.3</v>
      </c>
      <c r="M263" s="87">
        <v>3.4</v>
      </c>
      <c r="N263" s="87">
        <v>1</v>
      </c>
      <c r="O263" s="88">
        <v>-513</v>
      </c>
      <c r="P263" s="86">
        <v>1447.7</v>
      </c>
      <c r="Q263" s="89">
        <v>-0.6</v>
      </c>
      <c r="R263" s="87">
        <v>1.6</v>
      </c>
      <c r="S263" s="92">
        <f>K263-C263</f>
        <v>725</v>
      </c>
      <c r="T263" s="92">
        <v>953.1830404642425</v>
      </c>
      <c r="U263" s="93">
        <f>M263-E263</f>
        <v>-0.3506737262610571</v>
      </c>
      <c r="V263" s="136">
        <v>1.6291898067992818</v>
      </c>
      <c r="Z263"/>
    </row>
    <row r="264" spans="1:26" ht="15">
      <c r="A264" s="138" t="s">
        <v>138</v>
      </c>
      <c r="B264" s="90"/>
      <c r="C264" s="116" t="s">
        <v>532</v>
      </c>
      <c r="D264" s="116" t="s">
        <v>532</v>
      </c>
      <c r="E264" s="116" t="s">
        <v>532</v>
      </c>
      <c r="F264" s="116" t="s">
        <v>532</v>
      </c>
      <c r="G264" s="86">
        <v>77913</v>
      </c>
      <c r="H264" s="86">
        <v>5360.4</v>
      </c>
      <c r="I264" s="87">
        <v>3.3</v>
      </c>
      <c r="J264" s="87">
        <v>0.2</v>
      </c>
      <c r="K264" s="86">
        <v>105740</v>
      </c>
      <c r="L264" s="86">
        <v>6433.6</v>
      </c>
      <c r="M264" s="87">
        <v>4.4</v>
      </c>
      <c r="N264" s="87">
        <v>0.3</v>
      </c>
      <c r="O264" s="86">
        <v>27827</v>
      </c>
      <c r="P264" s="86">
        <v>8389.2</v>
      </c>
      <c r="Q264" s="87">
        <v>1.1</v>
      </c>
      <c r="R264" s="87">
        <v>0.4</v>
      </c>
      <c r="S264" s="119" t="s">
        <v>532</v>
      </c>
      <c r="T264" s="119" t="s">
        <v>532</v>
      </c>
      <c r="U264" s="119" t="s">
        <v>532</v>
      </c>
      <c r="V264" s="136" t="s">
        <v>532</v>
      </c>
      <c r="Z264"/>
    </row>
    <row r="265" spans="1:26" ht="15">
      <c r="A265" s="139" t="s">
        <v>495</v>
      </c>
      <c r="B265" s="90">
        <v>1623716</v>
      </c>
      <c r="C265" s="91">
        <v>45591</v>
      </c>
      <c r="D265" s="95">
        <v>854.3126860376009</v>
      </c>
      <c r="E265" s="97">
        <f>(C265/B265)*100</f>
        <v>2.807818608672945</v>
      </c>
      <c r="F265" s="97">
        <v>0.05261466204912687</v>
      </c>
      <c r="G265" s="118" t="s">
        <v>532</v>
      </c>
      <c r="H265" s="118" t="s">
        <v>532</v>
      </c>
      <c r="I265" s="118" t="s">
        <v>532</v>
      </c>
      <c r="J265" s="118" t="s">
        <v>532</v>
      </c>
      <c r="K265" s="118" t="s">
        <v>532</v>
      </c>
      <c r="L265" s="118" t="s">
        <v>532</v>
      </c>
      <c r="M265" s="118" t="s">
        <v>532</v>
      </c>
      <c r="N265" s="118" t="s">
        <v>532</v>
      </c>
      <c r="O265" s="118" t="s">
        <v>532</v>
      </c>
      <c r="P265" s="118" t="s">
        <v>532</v>
      </c>
      <c r="Q265" s="118" t="s">
        <v>532</v>
      </c>
      <c r="R265" s="118" t="s">
        <v>532</v>
      </c>
      <c r="S265" s="118" t="s">
        <v>532</v>
      </c>
      <c r="T265" s="118" t="s">
        <v>532</v>
      </c>
      <c r="U265" s="118" t="s">
        <v>532</v>
      </c>
      <c r="V265" s="136" t="s">
        <v>532</v>
      </c>
      <c r="Z265"/>
    </row>
    <row r="266" spans="1:26" ht="15">
      <c r="A266" s="139" t="s">
        <v>273</v>
      </c>
      <c r="B266" s="90">
        <v>953885</v>
      </c>
      <c r="C266" s="91">
        <v>24090</v>
      </c>
      <c r="D266" s="95">
        <v>621.9072575810426</v>
      </c>
      <c r="E266" s="97">
        <f>(C266/B266)*100</f>
        <v>2.525461664666076</v>
      </c>
      <c r="F266" s="97">
        <v>0.06519729921123013</v>
      </c>
      <c r="G266" s="118" t="s">
        <v>532</v>
      </c>
      <c r="H266" s="118" t="s">
        <v>532</v>
      </c>
      <c r="I266" s="118" t="s">
        <v>532</v>
      </c>
      <c r="J266" s="118" t="s">
        <v>532</v>
      </c>
      <c r="K266" s="118" t="s">
        <v>532</v>
      </c>
      <c r="L266" s="118" t="s">
        <v>532</v>
      </c>
      <c r="M266" s="118" t="s">
        <v>532</v>
      </c>
      <c r="N266" s="118" t="s">
        <v>532</v>
      </c>
      <c r="O266" s="118" t="s">
        <v>532</v>
      </c>
      <c r="P266" s="118" t="s">
        <v>532</v>
      </c>
      <c r="Q266" s="118" t="s">
        <v>532</v>
      </c>
      <c r="R266" s="118" t="s">
        <v>532</v>
      </c>
      <c r="S266" s="118" t="s">
        <v>532</v>
      </c>
      <c r="T266" s="118" t="s">
        <v>532</v>
      </c>
      <c r="U266" s="118" t="s">
        <v>532</v>
      </c>
      <c r="V266" s="136" t="s">
        <v>532</v>
      </c>
      <c r="Z266"/>
    </row>
    <row r="267" spans="1:26" ht="15">
      <c r="A267" s="139" t="s">
        <v>271</v>
      </c>
      <c r="B267" s="90">
        <v>669831</v>
      </c>
      <c r="C267" s="91">
        <v>21501</v>
      </c>
      <c r="D267" s="95">
        <v>585.4723623226521</v>
      </c>
      <c r="E267" s="97">
        <f>(C267/B267)*100</f>
        <v>3.2099141425225164</v>
      </c>
      <c r="F267" s="97">
        <v>0.08740598185552056</v>
      </c>
      <c r="G267" s="118" t="s">
        <v>532</v>
      </c>
      <c r="H267" s="118" t="s">
        <v>532</v>
      </c>
      <c r="I267" s="118" t="s">
        <v>532</v>
      </c>
      <c r="J267" s="118" t="s">
        <v>532</v>
      </c>
      <c r="K267" s="118" t="s">
        <v>532</v>
      </c>
      <c r="L267" s="118" t="s">
        <v>532</v>
      </c>
      <c r="M267" s="118" t="s">
        <v>532</v>
      </c>
      <c r="N267" s="118" t="s">
        <v>532</v>
      </c>
      <c r="O267" s="118" t="s">
        <v>532</v>
      </c>
      <c r="P267" s="118" t="s">
        <v>532</v>
      </c>
      <c r="Q267" s="118" t="s">
        <v>532</v>
      </c>
      <c r="R267" s="118" t="s">
        <v>532</v>
      </c>
      <c r="S267" s="118" t="s">
        <v>532</v>
      </c>
      <c r="T267" s="118" t="s">
        <v>532</v>
      </c>
      <c r="U267" s="118" t="s">
        <v>532</v>
      </c>
      <c r="V267" s="136" t="s">
        <v>532</v>
      </c>
      <c r="Z267"/>
    </row>
    <row r="268" spans="1:26" ht="15">
      <c r="A268" s="139" t="s">
        <v>290</v>
      </c>
      <c r="B268" s="90">
        <v>498966</v>
      </c>
      <c r="C268" s="91">
        <v>19454</v>
      </c>
      <c r="D268" s="95">
        <v>554.9199655377045</v>
      </c>
      <c r="E268" s="97">
        <f>(C268/B268)*100</f>
        <v>3.89886284837043</v>
      </c>
      <c r="F268" s="97">
        <v>0.1112139836256788</v>
      </c>
      <c r="G268" s="118" t="s">
        <v>532</v>
      </c>
      <c r="H268" s="118" t="s">
        <v>532</v>
      </c>
      <c r="I268" s="118" t="s">
        <v>532</v>
      </c>
      <c r="J268" s="118" t="s">
        <v>532</v>
      </c>
      <c r="K268" s="118" t="s">
        <v>532</v>
      </c>
      <c r="L268" s="118" t="s">
        <v>532</v>
      </c>
      <c r="M268" s="118" t="s">
        <v>532</v>
      </c>
      <c r="N268" s="118" t="s">
        <v>532</v>
      </c>
      <c r="O268" s="118" t="s">
        <v>532</v>
      </c>
      <c r="P268" s="118" t="s">
        <v>532</v>
      </c>
      <c r="Q268" s="118" t="s">
        <v>532</v>
      </c>
      <c r="R268" s="118" t="s">
        <v>532</v>
      </c>
      <c r="S268" s="118" t="s">
        <v>532</v>
      </c>
      <c r="T268" s="118" t="s">
        <v>532</v>
      </c>
      <c r="U268" s="118" t="s">
        <v>532</v>
      </c>
      <c r="V268" s="136" t="s">
        <v>532</v>
      </c>
      <c r="Z268"/>
    </row>
    <row r="269" spans="1:26" ht="15">
      <c r="A269" s="138" t="s">
        <v>304</v>
      </c>
      <c r="B269" s="90"/>
      <c r="C269" s="116" t="s">
        <v>532</v>
      </c>
      <c r="D269" s="116" t="s">
        <v>532</v>
      </c>
      <c r="E269" s="116" t="s">
        <v>532</v>
      </c>
      <c r="F269" s="116" t="s">
        <v>532</v>
      </c>
      <c r="G269" s="86">
        <v>1718</v>
      </c>
      <c r="H269" s="86">
        <v>601</v>
      </c>
      <c r="I269" s="87">
        <v>3.5</v>
      </c>
      <c r="J269" s="87">
        <v>1.2</v>
      </c>
      <c r="K269" s="86">
        <v>1180</v>
      </c>
      <c r="L269" s="86">
        <v>439</v>
      </c>
      <c r="M269" s="87">
        <v>2.6</v>
      </c>
      <c r="N269" s="87">
        <v>0.9</v>
      </c>
      <c r="O269" s="88">
        <v>-538</v>
      </c>
      <c r="P269" s="86">
        <v>745</v>
      </c>
      <c r="Q269" s="89">
        <v>-0.9</v>
      </c>
      <c r="R269" s="87">
        <v>1.5</v>
      </c>
      <c r="S269" s="119" t="s">
        <v>532</v>
      </c>
      <c r="T269" s="119" t="s">
        <v>532</v>
      </c>
      <c r="U269" s="119" t="s">
        <v>532</v>
      </c>
      <c r="V269" s="136" t="s">
        <v>532</v>
      </c>
      <c r="Z269"/>
    </row>
    <row r="270" spans="1:26" ht="15">
      <c r="A270" s="138" t="s">
        <v>451</v>
      </c>
      <c r="B270" s="90"/>
      <c r="C270" s="116" t="s">
        <v>532</v>
      </c>
      <c r="D270" s="116" t="s">
        <v>532</v>
      </c>
      <c r="E270" s="116" t="s">
        <v>532</v>
      </c>
      <c r="F270" s="116" t="s">
        <v>532</v>
      </c>
      <c r="G270" s="86">
        <v>1177</v>
      </c>
      <c r="H270" s="86">
        <v>425.3</v>
      </c>
      <c r="I270" s="87">
        <v>2.1</v>
      </c>
      <c r="J270" s="87">
        <v>0.8</v>
      </c>
      <c r="K270" s="86">
        <v>1822</v>
      </c>
      <c r="L270" s="86">
        <v>874</v>
      </c>
      <c r="M270" s="87">
        <v>2.8</v>
      </c>
      <c r="N270" s="87">
        <v>1.3</v>
      </c>
      <c r="O270" s="86">
        <v>645</v>
      </c>
      <c r="P270" s="86">
        <v>974.4</v>
      </c>
      <c r="Q270" s="87">
        <v>0.7</v>
      </c>
      <c r="R270" s="87">
        <v>1.5</v>
      </c>
      <c r="S270" s="119" t="s">
        <v>532</v>
      </c>
      <c r="T270" s="119" t="s">
        <v>532</v>
      </c>
      <c r="U270" s="119" t="s">
        <v>532</v>
      </c>
      <c r="V270" s="136" t="s">
        <v>532</v>
      </c>
      <c r="Z270"/>
    </row>
    <row r="271" spans="1:26" ht="15">
      <c r="A271" s="138" t="s">
        <v>389</v>
      </c>
      <c r="B271" s="94"/>
      <c r="C271" s="116" t="s">
        <v>532</v>
      </c>
      <c r="D271" s="116" t="s">
        <v>532</v>
      </c>
      <c r="E271" s="116" t="s">
        <v>532</v>
      </c>
      <c r="F271" s="116" t="s">
        <v>532</v>
      </c>
      <c r="G271" s="86">
        <v>21563</v>
      </c>
      <c r="H271" s="86">
        <v>2169.1</v>
      </c>
      <c r="I271" s="87">
        <v>3.1</v>
      </c>
      <c r="J271" s="87">
        <v>0.3</v>
      </c>
      <c r="K271" s="86">
        <v>24533</v>
      </c>
      <c r="L271" s="86">
        <v>2357.7</v>
      </c>
      <c r="M271" s="87">
        <v>3.3</v>
      </c>
      <c r="N271" s="87">
        <v>0.3</v>
      </c>
      <c r="O271" s="86">
        <v>2970</v>
      </c>
      <c r="P271" s="86">
        <v>3209</v>
      </c>
      <c r="Q271" s="87">
        <v>0.2</v>
      </c>
      <c r="R271" s="87">
        <v>0.5</v>
      </c>
      <c r="S271" s="119" t="s">
        <v>532</v>
      </c>
      <c r="T271" s="119" t="s">
        <v>532</v>
      </c>
      <c r="U271" s="119" t="s">
        <v>532</v>
      </c>
      <c r="V271" s="136" t="s">
        <v>532</v>
      </c>
      <c r="Z271"/>
    </row>
    <row r="272" spans="1:26" ht="15">
      <c r="A272" s="139" t="s">
        <v>496</v>
      </c>
      <c r="B272" s="90">
        <v>837464</v>
      </c>
      <c r="C272" s="91">
        <v>20804</v>
      </c>
      <c r="D272" s="95">
        <v>578.059606227253</v>
      </c>
      <c r="E272" s="97">
        <f aca="true" t="shared" si="31" ref="E272:E278">(C272/B272)*100</f>
        <v>2.4841664835742194</v>
      </c>
      <c r="F272" s="97">
        <v>0.06902500957978527</v>
      </c>
      <c r="G272" s="118" t="s">
        <v>532</v>
      </c>
      <c r="H272" s="118" t="s">
        <v>532</v>
      </c>
      <c r="I272" s="118" t="s">
        <v>532</v>
      </c>
      <c r="J272" s="118" t="s">
        <v>532</v>
      </c>
      <c r="K272" s="118" t="s">
        <v>532</v>
      </c>
      <c r="L272" s="118" t="s">
        <v>532</v>
      </c>
      <c r="M272" s="118" t="s">
        <v>532</v>
      </c>
      <c r="N272" s="118" t="s">
        <v>532</v>
      </c>
      <c r="O272" s="118" t="s">
        <v>532</v>
      </c>
      <c r="P272" s="118" t="s">
        <v>532</v>
      </c>
      <c r="Q272" s="118" t="s">
        <v>532</v>
      </c>
      <c r="R272" s="118" t="s">
        <v>532</v>
      </c>
      <c r="S272" s="118" t="s">
        <v>532</v>
      </c>
      <c r="T272" s="118" t="s">
        <v>532</v>
      </c>
      <c r="U272" s="118" t="s">
        <v>532</v>
      </c>
      <c r="V272" s="136" t="s">
        <v>532</v>
      </c>
      <c r="Z272"/>
    </row>
    <row r="273" spans="1:26" ht="15">
      <c r="A273" s="139" t="s">
        <v>477</v>
      </c>
      <c r="B273" s="90">
        <v>759943</v>
      </c>
      <c r="C273" s="91">
        <v>18794</v>
      </c>
      <c r="D273" s="95">
        <v>549.4567295019417</v>
      </c>
      <c r="E273" s="97">
        <f t="shared" si="31"/>
        <v>2.4730802178584446</v>
      </c>
      <c r="F273" s="97">
        <v>0.07230236076941846</v>
      </c>
      <c r="G273" s="118" t="s">
        <v>532</v>
      </c>
      <c r="H273" s="118" t="s">
        <v>532</v>
      </c>
      <c r="I273" s="118" t="s">
        <v>532</v>
      </c>
      <c r="J273" s="118" t="s">
        <v>532</v>
      </c>
      <c r="K273" s="118" t="s">
        <v>532</v>
      </c>
      <c r="L273" s="118" t="s">
        <v>532</v>
      </c>
      <c r="M273" s="118" t="s">
        <v>532</v>
      </c>
      <c r="N273" s="118" t="s">
        <v>532</v>
      </c>
      <c r="O273" s="118" t="s">
        <v>532</v>
      </c>
      <c r="P273" s="118" t="s">
        <v>532</v>
      </c>
      <c r="Q273" s="118" t="s">
        <v>532</v>
      </c>
      <c r="R273" s="118" t="s">
        <v>532</v>
      </c>
      <c r="S273" s="118" t="s">
        <v>532</v>
      </c>
      <c r="T273" s="118" t="s">
        <v>532</v>
      </c>
      <c r="U273" s="118" t="s">
        <v>532</v>
      </c>
      <c r="V273" s="136" t="s">
        <v>532</v>
      </c>
      <c r="Z273"/>
    </row>
    <row r="274" spans="1:26" ht="15">
      <c r="A274" s="138" t="s">
        <v>390</v>
      </c>
      <c r="B274" s="90">
        <v>1626903</v>
      </c>
      <c r="C274" s="91">
        <v>60605</v>
      </c>
      <c r="D274" s="95">
        <v>980.329848587138</v>
      </c>
      <c r="E274" s="97">
        <f t="shared" si="31"/>
        <v>3.725175993897608</v>
      </c>
      <c r="F274" s="97">
        <v>0.06025742460288892</v>
      </c>
      <c r="G274" s="86">
        <v>68733</v>
      </c>
      <c r="H274" s="86">
        <v>3589.9</v>
      </c>
      <c r="I274" s="87">
        <v>4.2</v>
      </c>
      <c r="J274" s="87">
        <v>0.2</v>
      </c>
      <c r="K274" s="86">
        <v>82556</v>
      </c>
      <c r="L274" s="86">
        <v>4276.7</v>
      </c>
      <c r="M274" s="87">
        <v>5</v>
      </c>
      <c r="N274" s="87">
        <v>0.3</v>
      </c>
      <c r="O274" s="86">
        <v>13823</v>
      </c>
      <c r="P274" s="86">
        <v>5593.7</v>
      </c>
      <c r="Q274" s="87">
        <v>0.7</v>
      </c>
      <c r="R274" s="87">
        <v>0.3</v>
      </c>
      <c r="S274" s="92">
        <f>K274-C274</f>
        <v>21951</v>
      </c>
      <c r="T274" s="92">
        <v>4387.620027079702</v>
      </c>
      <c r="U274" s="93">
        <f>M274-E274</f>
        <v>1.274824006102392</v>
      </c>
      <c r="V274" s="136">
        <v>0.3059917600520851</v>
      </c>
      <c r="Z274"/>
    </row>
    <row r="275" spans="1:26" ht="15">
      <c r="A275" s="138" t="s">
        <v>141</v>
      </c>
      <c r="B275" s="90">
        <v>52393</v>
      </c>
      <c r="C275" s="91">
        <v>2229</v>
      </c>
      <c r="D275" s="95">
        <v>187.48913785627093</v>
      </c>
      <c r="E275" s="97">
        <f t="shared" si="31"/>
        <v>4.2543851277842455</v>
      </c>
      <c r="F275" s="97">
        <v>0.35785150278905753</v>
      </c>
      <c r="G275" s="86">
        <v>3062</v>
      </c>
      <c r="H275" s="86">
        <v>955.1</v>
      </c>
      <c r="I275" s="87">
        <v>5.9</v>
      </c>
      <c r="J275" s="87">
        <v>1.8</v>
      </c>
      <c r="K275" s="86">
        <v>3384</v>
      </c>
      <c r="L275" s="86">
        <v>947.6</v>
      </c>
      <c r="M275" s="87">
        <v>6</v>
      </c>
      <c r="N275" s="87">
        <v>1.7</v>
      </c>
      <c r="O275" s="86">
        <v>322</v>
      </c>
      <c r="P275" s="86">
        <v>1347.4</v>
      </c>
      <c r="Q275" s="87">
        <v>0.2</v>
      </c>
      <c r="R275" s="87">
        <v>2.5</v>
      </c>
      <c r="S275" s="92">
        <f>K275-C275</f>
        <v>1155</v>
      </c>
      <c r="T275" s="92">
        <v>965.9699461236296</v>
      </c>
      <c r="U275" s="93">
        <f>M275-E275</f>
        <v>1.7456148722157545</v>
      </c>
      <c r="V275" s="136">
        <v>2.5254816764428103</v>
      </c>
      <c r="Z275"/>
    </row>
    <row r="276" spans="1:26" ht="15">
      <c r="A276" s="138" t="s">
        <v>142</v>
      </c>
      <c r="B276" s="90">
        <v>221444</v>
      </c>
      <c r="C276" s="91">
        <v>5172</v>
      </c>
      <c r="D276" s="95">
        <v>288.44238577698377</v>
      </c>
      <c r="E276" s="97">
        <f t="shared" si="31"/>
        <v>2.335579198352631</v>
      </c>
      <c r="F276" s="97">
        <v>0.1302552274060186</v>
      </c>
      <c r="G276" s="86">
        <v>4712</v>
      </c>
      <c r="H276" s="86">
        <v>1113</v>
      </c>
      <c r="I276" s="87">
        <v>2.8</v>
      </c>
      <c r="J276" s="87">
        <v>0.7</v>
      </c>
      <c r="K276" s="86">
        <v>5487</v>
      </c>
      <c r="L276" s="86">
        <v>1745.1</v>
      </c>
      <c r="M276" s="87">
        <v>3.3</v>
      </c>
      <c r="N276" s="87">
        <v>1</v>
      </c>
      <c r="O276" s="86">
        <v>775</v>
      </c>
      <c r="P276" s="86">
        <v>2074.3</v>
      </c>
      <c r="Q276" s="87">
        <v>0.5</v>
      </c>
      <c r="R276" s="87">
        <v>1.2</v>
      </c>
      <c r="S276" s="92">
        <f>K276-C276</f>
        <v>315</v>
      </c>
      <c r="T276" s="92">
        <v>1768.7772669029637</v>
      </c>
      <c r="U276" s="93">
        <f>M276-E276</f>
        <v>0.964420801647369</v>
      </c>
      <c r="V276" s="136">
        <v>1.2070486420466218</v>
      </c>
      <c r="Z276"/>
    </row>
    <row r="277" spans="1:26" ht="15">
      <c r="A277" s="138" t="s">
        <v>143</v>
      </c>
      <c r="B277" s="90">
        <v>153895</v>
      </c>
      <c r="C277" s="91">
        <v>5488</v>
      </c>
      <c r="D277" s="95">
        <v>295.24572700500613</v>
      </c>
      <c r="E277" s="97">
        <f t="shared" si="31"/>
        <v>3.5660677734819193</v>
      </c>
      <c r="F277" s="97">
        <v>0.19184881055590242</v>
      </c>
      <c r="G277" s="86">
        <v>7021</v>
      </c>
      <c r="H277" s="86">
        <v>1456.5</v>
      </c>
      <c r="I277" s="87">
        <v>3.6</v>
      </c>
      <c r="J277" s="87">
        <v>0.7</v>
      </c>
      <c r="K277" s="86">
        <v>9479</v>
      </c>
      <c r="L277" s="86">
        <v>1476.5</v>
      </c>
      <c r="M277" s="87">
        <v>4.9</v>
      </c>
      <c r="N277" s="87">
        <v>0.7</v>
      </c>
      <c r="O277" s="86">
        <v>2458</v>
      </c>
      <c r="P277" s="86">
        <v>2077.2</v>
      </c>
      <c r="Q277" s="87">
        <v>1.3</v>
      </c>
      <c r="R277" s="87">
        <v>1</v>
      </c>
      <c r="S277" s="92">
        <f>K277-C277</f>
        <v>3991</v>
      </c>
      <c r="T277" s="92">
        <v>1505.7298194944253</v>
      </c>
      <c r="U277" s="93">
        <f>M277-E277</f>
        <v>1.333932226518081</v>
      </c>
      <c r="V277" s="136">
        <v>1.0182366945419492</v>
      </c>
      <c r="Z277"/>
    </row>
    <row r="278" spans="1:26" ht="15">
      <c r="A278" s="138" t="s">
        <v>144</v>
      </c>
      <c r="B278" s="90">
        <v>70054</v>
      </c>
      <c r="C278" s="91">
        <v>1058</v>
      </c>
      <c r="D278" s="95">
        <v>131.00864448810498</v>
      </c>
      <c r="E278" s="97">
        <f t="shared" si="31"/>
        <v>1.5102635110057956</v>
      </c>
      <c r="F278" s="97">
        <v>0.18701094082865355</v>
      </c>
      <c r="G278" s="86">
        <v>1589</v>
      </c>
      <c r="H278" s="86">
        <v>553.1</v>
      </c>
      <c r="I278" s="87">
        <v>2.2</v>
      </c>
      <c r="J278" s="87">
        <v>0.8</v>
      </c>
      <c r="K278" s="86">
        <v>1007</v>
      </c>
      <c r="L278" s="86">
        <v>473.1</v>
      </c>
      <c r="M278" s="87">
        <v>1.3</v>
      </c>
      <c r="N278" s="87">
        <v>0.6</v>
      </c>
      <c r="O278" s="88">
        <v>-582</v>
      </c>
      <c r="P278" s="86">
        <v>728.8</v>
      </c>
      <c r="Q278" s="89">
        <v>-0.9</v>
      </c>
      <c r="R278" s="87">
        <v>1</v>
      </c>
      <c r="S278" s="92">
        <f>K278-C278</f>
        <v>-51</v>
      </c>
      <c r="T278" s="92">
        <v>490.90414026631584</v>
      </c>
      <c r="U278" s="93">
        <f>M278-E278</f>
        <v>-0.21026351100579554</v>
      </c>
      <c r="V278" s="136">
        <v>1.0173362728172126</v>
      </c>
      <c r="Z278"/>
    </row>
    <row r="279" spans="1:26" ht="15">
      <c r="A279" s="138" t="s">
        <v>444</v>
      </c>
      <c r="B279" s="90"/>
      <c r="C279" s="116" t="s">
        <v>532</v>
      </c>
      <c r="D279" s="116" t="s">
        <v>532</v>
      </c>
      <c r="E279" s="116" t="s">
        <v>532</v>
      </c>
      <c r="F279" s="116" t="s">
        <v>532</v>
      </c>
      <c r="G279" s="86">
        <v>2483</v>
      </c>
      <c r="H279" s="86">
        <v>971.3</v>
      </c>
      <c r="I279" s="87">
        <v>3.4</v>
      </c>
      <c r="J279" s="87">
        <v>1.3</v>
      </c>
      <c r="K279" s="86">
        <v>1923</v>
      </c>
      <c r="L279" s="86">
        <v>786.3</v>
      </c>
      <c r="M279" s="87">
        <v>3</v>
      </c>
      <c r="N279" s="87">
        <v>1.2</v>
      </c>
      <c r="O279" s="88">
        <v>-560</v>
      </c>
      <c r="P279" s="86">
        <v>1251.2</v>
      </c>
      <c r="Q279" s="89">
        <v>-0.4</v>
      </c>
      <c r="R279" s="87">
        <v>1.8</v>
      </c>
      <c r="S279" s="119" t="s">
        <v>532</v>
      </c>
      <c r="T279" s="119" t="s">
        <v>532</v>
      </c>
      <c r="U279" s="119" t="s">
        <v>532</v>
      </c>
      <c r="V279" s="136" t="s">
        <v>532</v>
      </c>
      <c r="Z279"/>
    </row>
    <row r="280" spans="1:26" ht="15">
      <c r="A280" s="138" t="s">
        <v>145</v>
      </c>
      <c r="B280" s="90">
        <v>149815</v>
      </c>
      <c r="C280" s="91">
        <v>2546</v>
      </c>
      <c r="D280" s="95">
        <v>203.03403740550675</v>
      </c>
      <c r="E280" s="97">
        <f>(C280/B280)*100</f>
        <v>1.699429296131896</v>
      </c>
      <c r="F280" s="97">
        <v>0.13552317018022678</v>
      </c>
      <c r="G280" s="86">
        <v>3860</v>
      </c>
      <c r="H280" s="86">
        <v>1185.7</v>
      </c>
      <c r="I280" s="87">
        <v>2.6</v>
      </c>
      <c r="J280" s="87">
        <v>0.8</v>
      </c>
      <c r="K280" s="86">
        <v>4287</v>
      </c>
      <c r="L280" s="86">
        <v>1067.4</v>
      </c>
      <c r="M280" s="87">
        <v>2.7</v>
      </c>
      <c r="N280" s="87">
        <v>0.7</v>
      </c>
      <c r="O280" s="86">
        <v>427</v>
      </c>
      <c r="P280" s="86">
        <v>1597.6</v>
      </c>
      <c r="Q280" s="87">
        <v>0.1</v>
      </c>
      <c r="R280" s="87">
        <v>1</v>
      </c>
      <c r="S280" s="92">
        <f>K280-C280</f>
        <v>1741</v>
      </c>
      <c r="T280" s="92">
        <v>1086.5383473882462</v>
      </c>
      <c r="U280" s="93">
        <f>M280-E280</f>
        <v>1.0005707038681042</v>
      </c>
      <c r="V280" s="136">
        <v>1.0091414814859703</v>
      </c>
      <c r="Z280"/>
    </row>
    <row r="281" spans="1:26" ht="15">
      <c r="A281" s="138" t="s">
        <v>301</v>
      </c>
      <c r="B281" s="90"/>
      <c r="C281" s="116" t="s">
        <v>532</v>
      </c>
      <c r="D281" s="116" t="s">
        <v>532</v>
      </c>
      <c r="E281" s="116" t="s">
        <v>532</v>
      </c>
      <c r="F281" s="116" t="s">
        <v>532</v>
      </c>
      <c r="G281" s="86">
        <v>1339</v>
      </c>
      <c r="H281" s="86">
        <v>696.5</v>
      </c>
      <c r="I281" s="87">
        <v>2.7</v>
      </c>
      <c r="J281" s="87">
        <v>1.5</v>
      </c>
      <c r="K281" s="86">
        <v>1604</v>
      </c>
      <c r="L281" s="86">
        <v>530.1</v>
      </c>
      <c r="M281" s="87">
        <v>2.7</v>
      </c>
      <c r="N281" s="87">
        <v>0.9</v>
      </c>
      <c r="O281" s="86">
        <v>265</v>
      </c>
      <c r="P281" s="86">
        <v>876.3</v>
      </c>
      <c r="Q281" s="89">
        <v>-0.1</v>
      </c>
      <c r="R281" s="87">
        <v>1.7</v>
      </c>
      <c r="S281" s="119" t="s">
        <v>532</v>
      </c>
      <c r="T281" s="119" t="s">
        <v>532</v>
      </c>
      <c r="U281" s="119" t="s">
        <v>532</v>
      </c>
      <c r="V281" s="136" t="s">
        <v>532</v>
      </c>
      <c r="Z281"/>
    </row>
    <row r="282" spans="1:26" ht="15">
      <c r="A282" s="138" t="s">
        <v>302</v>
      </c>
      <c r="B282" s="90"/>
      <c r="C282" s="116" t="s">
        <v>532</v>
      </c>
      <c r="D282" s="116" t="s">
        <v>532</v>
      </c>
      <c r="E282" s="116" t="s">
        <v>532</v>
      </c>
      <c r="F282" s="116" t="s">
        <v>532</v>
      </c>
      <c r="G282" s="86">
        <v>1734</v>
      </c>
      <c r="H282" s="86">
        <v>728.2</v>
      </c>
      <c r="I282" s="87">
        <v>2.8</v>
      </c>
      <c r="J282" s="87">
        <v>1.2</v>
      </c>
      <c r="K282" s="86">
        <v>912</v>
      </c>
      <c r="L282" s="86">
        <v>430.9</v>
      </c>
      <c r="M282" s="87">
        <v>1.7</v>
      </c>
      <c r="N282" s="87">
        <v>0.8</v>
      </c>
      <c r="O282" s="88">
        <v>-822</v>
      </c>
      <c r="P282" s="86">
        <v>846.8</v>
      </c>
      <c r="Q282" s="89">
        <v>-1.1</v>
      </c>
      <c r="R282" s="87">
        <v>1.4</v>
      </c>
      <c r="S282" s="119" t="s">
        <v>532</v>
      </c>
      <c r="T282" s="119" t="s">
        <v>532</v>
      </c>
      <c r="U282" s="119" t="s">
        <v>532</v>
      </c>
      <c r="V282" s="136" t="s">
        <v>532</v>
      </c>
      <c r="Z282"/>
    </row>
    <row r="283" spans="1:26" ht="15">
      <c r="A283" s="138" t="s">
        <v>303</v>
      </c>
      <c r="B283" s="90"/>
      <c r="C283" s="116" t="s">
        <v>532</v>
      </c>
      <c r="D283" s="116" t="s">
        <v>532</v>
      </c>
      <c r="E283" s="116" t="s">
        <v>532</v>
      </c>
      <c r="F283" s="116" t="s">
        <v>532</v>
      </c>
      <c r="G283" s="86">
        <v>1933</v>
      </c>
      <c r="H283" s="86">
        <v>595.2</v>
      </c>
      <c r="I283" s="87">
        <v>3.7</v>
      </c>
      <c r="J283" s="87">
        <v>1.1</v>
      </c>
      <c r="K283" s="86">
        <v>1733</v>
      </c>
      <c r="L283" s="86">
        <v>559.5</v>
      </c>
      <c r="M283" s="87">
        <v>3.6</v>
      </c>
      <c r="N283" s="87">
        <v>1.2</v>
      </c>
      <c r="O283" s="88">
        <v>-200</v>
      </c>
      <c r="P283" s="86">
        <v>818</v>
      </c>
      <c r="Q283" s="89">
        <v>-0.2</v>
      </c>
      <c r="R283" s="87">
        <v>1.6</v>
      </c>
      <c r="S283" s="119" t="s">
        <v>532</v>
      </c>
      <c r="T283" s="119" t="s">
        <v>532</v>
      </c>
      <c r="U283" s="119" t="s">
        <v>532</v>
      </c>
      <c r="V283" s="136" t="s">
        <v>532</v>
      </c>
      <c r="Z283"/>
    </row>
    <row r="284" spans="1:26" ht="15">
      <c r="A284" s="138" t="s">
        <v>146</v>
      </c>
      <c r="B284" s="90">
        <v>55319</v>
      </c>
      <c r="C284" s="91">
        <v>1446</v>
      </c>
      <c r="D284" s="95">
        <v>152.29799921461316</v>
      </c>
      <c r="E284" s="97">
        <f>(C284/B284)*100</f>
        <v>2.613930114427231</v>
      </c>
      <c r="F284" s="97">
        <v>0.27530866287281613</v>
      </c>
      <c r="G284" s="86">
        <v>2279</v>
      </c>
      <c r="H284" s="86">
        <v>1053.2</v>
      </c>
      <c r="I284" s="87">
        <v>4.9</v>
      </c>
      <c r="J284" s="87">
        <v>2.2</v>
      </c>
      <c r="K284" s="86">
        <v>1294</v>
      </c>
      <c r="L284" s="86">
        <v>528.7</v>
      </c>
      <c r="M284" s="87">
        <v>2.7</v>
      </c>
      <c r="N284" s="87">
        <v>1.1</v>
      </c>
      <c r="O284" s="88">
        <v>-985</v>
      </c>
      <c r="P284" s="86">
        <v>1179.1</v>
      </c>
      <c r="Q284" s="89">
        <v>-2.3</v>
      </c>
      <c r="R284" s="87">
        <v>2.4</v>
      </c>
      <c r="S284" s="92">
        <f>K284-C284</f>
        <v>-152</v>
      </c>
      <c r="T284" s="92">
        <v>550.1984828812002</v>
      </c>
      <c r="U284" s="93">
        <f>M284-E284</f>
        <v>0.08606988557276907</v>
      </c>
      <c r="V284" s="136">
        <v>2.4157389883538363</v>
      </c>
      <c r="Z284"/>
    </row>
    <row r="285" spans="1:26" ht="15">
      <c r="A285" s="138" t="s">
        <v>443</v>
      </c>
      <c r="B285" s="90"/>
      <c r="C285" s="116" t="s">
        <v>532</v>
      </c>
      <c r="D285" s="116" t="s">
        <v>532</v>
      </c>
      <c r="E285" s="116" t="s">
        <v>532</v>
      </c>
      <c r="F285" s="116" t="s">
        <v>532</v>
      </c>
      <c r="G285" s="86">
        <v>1994</v>
      </c>
      <c r="H285" s="86">
        <v>587.7</v>
      </c>
      <c r="I285" s="87">
        <v>2.6</v>
      </c>
      <c r="J285" s="87">
        <v>0.8</v>
      </c>
      <c r="K285" s="86">
        <v>4776</v>
      </c>
      <c r="L285" s="86">
        <v>3271.5</v>
      </c>
      <c r="M285" s="87">
        <v>7.2</v>
      </c>
      <c r="N285" s="87">
        <v>4.9</v>
      </c>
      <c r="O285" s="86">
        <v>2782</v>
      </c>
      <c r="P285" s="86">
        <v>3333.7</v>
      </c>
      <c r="Q285" s="87">
        <v>4.6</v>
      </c>
      <c r="R285" s="87">
        <v>5</v>
      </c>
      <c r="S285" s="119" t="s">
        <v>532</v>
      </c>
      <c r="T285" s="119" t="s">
        <v>532</v>
      </c>
      <c r="U285" s="119" t="s">
        <v>532</v>
      </c>
      <c r="V285" s="136" t="s">
        <v>532</v>
      </c>
      <c r="Z285"/>
    </row>
    <row r="286" spans="1:26" ht="15">
      <c r="A286" s="138" t="s">
        <v>484</v>
      </c>
      <c r="B286" s="90">
        <v>99479</v>
      </c>
      <c r="C286" s="91">
        <v>2547</v>
      </c>
      <c r="D286" s="95">
        <v>202.18269694967182</v>
      </c>
      <c r="E286" s="97">
        <f>(C286/B286)*100</f>
        <v>2.560339368107842</v>
      </c>
      <c r="F286" s="97">
        <v>0.20324158561070357</v>
      </c>
      <c r="G286" s="86">
        <v>3490</v>
      </c>
      <c r="H286" s="86">
        <v>1105.1</v>
      </c>
      <c r="I286" s="87">
        <v>3.2</v>
      </c>
      <c r="J286" s="87">
        <v>1</v>
      </c>
      <c r="K286" s="86">
        <v>3232</v>
      </c>
      <c r="L286" s="86">
        <v>836.4</v>
      </c>
      <c r="M286" s="87">
        <v>2.8</v>
      </c>
      <c r="N286" s="87">
        <v>0.7</v>
      </c>
      <c r="O286" s="88">
        <v>-258</v>
      </c>
      <c r="P286" s="86">
        <v>1387.5</v>
      </c>
      <c r="Q286" s="89">
        <v>-0.4</v>
      </c>
      <c r="R286" s="87">
        <v>1.2</v>
      </c>
      <c r="S286" s="92">
        <f>K286-C286</f>
        <v>685</v>
      </c>
      <c r="T286" s="92">
        <v>860.48986219818</v>
      </c>
      <c r="U286" s="93">
        <f>M286-E286</f>
        <v>0.23966063189215792</v>
      </c>
      <c r="V286" s="136">
        <v>1.2170896195932135</v>
      </c>
      <c r="Z286"/>
    </row>
    <row r="287" spans="1:26" ht="15">
      <c r="A287" s="138" t="s">
        <v>503</v>
      </c>
      <c r="B287" s="90"/>
      <c r="C287" s="116" t="s">
        <v>532</v>
      </c>
      <c r="D287" s="116" t="s">
        <v>532</v>
      </c>
      <c r="E287" s="116" t="s">
        <v>532</v>
      </c>
      <c r="F287" s="116" t="s">
        <v>532</v>
      </c>
      <c r="G287" s="86">
        <v>2138</v>
      </c>
      <c r="H287" s="86">
        <v>697.5</v>
      </c>
      <c r="I287" s="87">
        <v>3.4</v>
      </c>
      <c r="J287" s="87">
        <v>1.1</v>
      </c>
      <c r="K287" s="86">
        <v>3166</v>
      </c>
      <c r="L287" s="86">
        <v>878.2</v>
      </c>
      <c r="M287" s="87">
        <v>5.2</v>
      </c>
      <c r="N287" s="87">
        <v>1.4</v>
      </c>
      <c r="O287" s="86">
        <v>1028</v>
      </c>
      <c r="P287" s="86">
        <v>1123.6</v>
      </c>
      <c r="Q287" s="87">
        <v>1.8</v>
      </c>
      <c r="R287" s="87">
        <v>1.8</v>
      </c>
      <c r="S287" s="119" t="s">
        <v>532</v>
      </c>
      <c r="T287" s="119" t="s">
        <v>532</v>
      </c>
      <c r="U287" s="119" t="s">
        <v>532</v>
      </c>
      <c r="V287" s="136" t="s">
        <v>532</v>
      </c>
      <c r="Z287"/>
    </row>
    <row r="288" spans="1:26" ht="15">
      <c r="A288" s="138" t="s">
        <v>388</v>
      </c>
      <c r="B288" s="90">
        <v>113013</v>
      </c>
      <c r="C288" s="91">
        <v>4869</v>
      </c>
      <c r="D288" s="95">
        <v>277.0247244185209</v>
      </c>
      <c r="E288" s="97">
        <f>(C288/B288)*100</f>
        <v>4.308353906187784</v>
      </c>
      <c r="F288" s="97">
        <v>0.2451264229942758</v>
      </c>
      <c r="G288" s="86">
        <v>5232</v>
      </c>
      <c r="H288" s="86">
        <v>1462.6</v>
      </c>
      <c r="I288" s="87">
        <v>4.1</v>
      </c>
      <c r="J288" s="87">
        <v>1.2</v>
      </c>
      <c r="K288" s="86">
        <v>7836</v>
      </c>
      <c r="L288" s="86">
        <v>1367.6</v>
      </c>
      <c r="M288" s="87">
        <v>6.4</v>
      </c>
      <c r="N288" s="87">
        <v>1.2</v>
      </c>
      <c r="O288" s="86">
        <v>2604</v>
      </c>
      <c r="P288" s="86">
        <v>2005.2</v>
      </c>
      <c r="Q288" s="87">
        <v>2.3</v>
      </c>
      <c r="R288" s="87">
        <v>1.6</v>
      </c>
      <c r="S288" s="92">
        <f>K288-C288</f>
        <v>2967</v>
      </c>
      <c r="T288" s="92">
        <v>1395.3753824470164</v>
      </c>
      <c r="U288" s="93">
        <f>M288-E288</f>
        <v>2.0916460938122166</v>
      </c>
      <c r="V288" s="136">
        <v>1.6186682684385856</v>
      </c>
      <c r="Z288"/>
    </row>
    <row r="289" spans="1:26" ht="15">
      <c r="A289" s="138" t="s">
        <v>387</v>
      </c>
      <c r="B289" s="90">
        <v>659208</v>
      </c>
      <c r="C289" s="91">
        <v>19983</v>
      </c>
      <c r="D289" s="95">
        <v>564.9468832560054</v>
      </c>
      <c r="E289" s="97">
        <f>(C289/B289)*100</f>
        <v>3.0313649106200167</v>
      </c>
      <c r="F289" s="97">
        <v>0.08570085363891297</v>
      </c>
      <c r="G289" s="86">
        <v>24240</v>
      </c>
      <c r="H289" s="86">
        <v>2982.3</v>
      </c>
      <c r="I289" s="87">
        <v>3.5</v>
      </c>
      <c r="J289" s="87">
        <v>0.4</v>
      </c>
      <c r="K289" s="86">
        <v>33237</v>
      </c>
      <c r="L289" s="86">
        <v>3246.8</v>
      </c>
      <c r="M289" s="87">
        <v>4.6</v>
      </c>
      <c r="N289" s="87">
        <v>0.4</v>
      </c>
      <c r="O289" s="86">
        <v>8997</v>
      </c>
      <c r="P289" s="86">
        <v>4415.8</v>
      </c>
      <c r="Q289" s="87">
        <v>1.1</v>
      </c>
      <c r="R289" s="87">
        <v>0.6</v>
      </c>
      <c r="S289" s="92">
        <f>K289-C289</f>
        <v>13254</v>
      </c>
      <c r="T289" s="92">
        <v>3295.5842002444238</v>
      </c>
      <c r="U289" s="93">
        <f>M289-E289</f>
        <v>1.568635089379983</v>
      </c>
      <c r="V289" s="136">
        <v>0.6060896272948733</v>
      </c>
      <c r="Z289"/>
    </row>
    <row r="290" spans="1:26" ht="15">
      <c r="A290" s="138" t="s">
        <v>148</v>
      </c>
      <c r="B290" s="90"/>
      <c r="C290" s="116" t="s">
        <v>532</v>
      </c>
      <c r="D290" s="116" t="s">
        <v>532</v>
      </c>
      <c r="E290" s="116" t="s">
        <v>532</v>
      </c>
      <c r="F290" s="116" t="s">
        <v>532</v>
      </c>
      <c r="G290" s="86">
        <v>10189</v>
      </c>
      <c r="H290" s="86">
        <v>1520</v>
      </c>
      <c r="I290" s="87">
        <v>2.6</v>
      </c>
      <c r="J290" s="87">
        <v>0.4</v>
      </c>
      <c r="K290" s="86">
        <v>15898</v>
      </c>
      <c r="L290" s="86">
        <v>2294.8</v>
      </c>
      <c r="M290" s="87">
        <v>3.9</v>
      </c>
      <c r="N290" s="87">
        <v>0.5</v>
      </c>
      <c r="O290" s="86">
        <v>5709</v>
      </c>
      <c r="P290" s="86">
        <v>2758.4</v>
      </c>
      <c r="Q290" s="87">
        <v>1.3</v>
      </c>
      <c r="R290" s="87">
        <v>0.7</v>
      </c>
      <c r="S290" s="119" t="s">
        <v>532</v>
      </c>
      <c r="T290" s="119" t="s">
        <v>532</v>
      </c>
      <c r="U290" s="119" t="s">
        <v>532</v>
      </c>
      <c r="V290" s="136" t="s">
        <v>532</v>
      </c>
      <c r="Z290"/>
    </row>
    <row r="291" spans="1:26" ht="15">
      <c r="A291" s="139" t="s">
        <v>278</v>
      </c>
      <c r="B291" s="90">
        <v>253831</v>
      </c>
      <c r="C291" s="91">
        <v>7126</v>
      </c>
      <c r="D291" s="95">
        <v>337.75453263082596</v>
      </c>
      <c r="E291" s="97">
        <f>(C291/B291)*100</f>
        <v>2.807379713273792</v>
      </c>
      <c r="F291" s="97">
        <v>0.13306275932838227</v>
      </c>
      <c r="G291" s="118" t="s">
        <v>532</v>
      </c>
      <c r="H291" s="118" t="s">
        <v>532</v>
      </c>
      <c r="I291" s="118" t="s">
        <v>532</v>
      </c>
      <c r="J291" s="118" t="s">
        <v>532</v>
      </c>
      <c r="K291" s="118" t="s">
        <v>532</v>
      </c>
      <c r="L291" s="118" t="s">
        <v>532</v>
      </c>
      <c r="M291" s="118" t="s">
        <v>532</v>
      </c>
      <c r="N291" s="118" t="s">
        <v>532</v>
      </c>
      <c r="O291" s="118" t="s">
        <v>532</v>
      </c>
      <c r="P291" s="118" t="s">
        <v>532</v>
      </c>
      <c r="Q291" s="118" t="s">
        <v>532</v>
      </c>
      <c r="R291" s="118" t="s">
        <v>532</v>
      </c>
      <c r="S291" s="118" t="s">
        <v>532</v>
      </c>
      <c r="T291" s="118" t="s">
        <v>532</v>
      </c>
      <c r="U291" s="118" t="s">
        <v>532</v>
      </c>
      <c r="V291" s="136" t="s">
        <v>532</v>
      </c>
      <c r="Z291"/>
    </row>
    <row r="292" spans="1:26" ht="15">
      <c r="A292" s="139" t="s">
        <v>289</v>
      </c>
      <c r="B292" s="90">
        <v>83519</v>
      </c>
      <c r="C292" s="91">
        <v>2173</v>
      </c>
      <c r="D292" s="95">
        <v>186.70973090358953</v>
      </c>
      <c r="E292" s="97">
        <f>(C292/B292)*100</f>
        <v>2.6018031825093693</v>
      </c>
      <c r="F292" s="97">
        <v>0.22355359966425545</v>
      </c>
      <c r="G292" s="118" t="s">
        <v>532</v>
      </c>
      <c r="H292" s="118" t="s">
        <v>532</v>
      </c>
      <c r="I292" s="118" t="s">
        <v>532</v>
      </c>
      <c r="J292" s="118" t="s">
        <v>532</v>
      </c>
      <c r="K292" s="118" t="s">
        <v>532</v>
      </c>
      <c r="L292" s="118" t="s">
        <v>532</v>
      </c>
      <c r="M292" s="118" t="s">
        <v>532</v>
      </c>
      <c r="N292" s="118" t="s">
        <v>532</v>
      </c>
      <c r="O292" s="118" t="s">
        <v>532</v>
      </c>
      <c r="P292" s="118" t="s">
        <v>532</v>
      </c>
      <c r="Q292" s="118" t="s">
        <v>532</v>
      </c>
      <c r="R292" s="118" t="s">
        <v>532</v>
      </c>
      <c r="S292" s="118" t="s">
        <v>532</v>
      </c>
      <c r="T292" s="118" t="s">
        <v>532</v>
      </c>
      <c r="U292" s="118" t="s">
        <v>532</v>
      </c>
      <c r="V292" s="136" t="s">
        <v>532</v>
      </c>
      <c r="Z292"/>
    </row>
    <row r="293" spans="1:26" ht="15">
      <c r="A293" s="138" t="s">
        <v>386</v>
      </c>
      <c r="B293" s="90">
        <v>589034</v>
      </c>
      <c r="C293" s="91">
        <v>13727</v>
      </c>
      <c r="D293" s="95">
        <v>469.9255903509175</v>
      </c>
      <c r="E293" s="97">
        <f>(C293/B293)*100</f>
        <v>2.3304257479194748</v>
      </c>
      <c r="F293" s="97">
        <v>0.0797790263976133</v>
      </c>
      <c r="G293" s="86">
        <v>15132</v>
      </c>
      <c r="H293" s="86">
        <v>1858</v>
      </c>
      <c r="I293" s="87">
        <v>2.8</v>
      </c>
      <c r="J293" s="87">
        <v>0.3</v>
      </c>
      <c r="K293" s="86">
        <v>13073</v>
      </c>
      <c r="L293" s="86">
        <v>1944</v>
      </c>
      <c r="M293" s="87">
        <v>2.5</v>
      </c>
      <c r="N293" s="87">
        <v>0.4</v>
      </c>
      <c r="O293" s="88">
        <v>-2059</v>
      </c>
      <c r="P293" s="86">
        <v>2693.4</v>
      </c>
      <c r="Q293" s="89">
        <v>-0.2</v>
      </c>
      <c r="R293" s="87">
        <v>0.5</v>
      </c>
      <c r="S293" s="92">
        <f>K293-C293</f>
        <v>-654</v>
      </c>
      <c r="T293" s="92">
        <v>1999.9915150986662</v>
      </c>
      <c r="U293" s="93">
        <f>M293-E293</f>
        <v>0.16957425208052523</v>
      </c>
      <c r="V293" s="136">
        <v>0.5063246913324997</v>
      </c>
      <c r="Z293"/>
    </row>
    <row r="294" spans="1:26" ht="15">
      <c r="A294" s="138" t="s">
        <v>150</v>
      </c>
      <c r="B294" s="90"/>
      <c r="C294" s="116" t="s">
        <v>532</v>
      </c>
      <c r="D294" s="116" t="s">
        <v>532</v>
      </c>
      <c r="E294" s="116" t="s">
        <v>532</v>
      </c>
      <c r="F294" s="116" t="s">
        <v>532</v>
      </c>
      <c r="G294" s="86">
        <v>285670</v>
      </c>
      <c r="H294" s="86">
        <v>11147.6</v>
      </c>
      <c r="I294" s="87">
        <v>3.5</v>
      </c>
      <c r="J294" s="87">
        <v>0.1</v>
      </c>
      <c r="K294" s="86">
        <v>337860</v>
      </c>
      <c r="L294" s="86">
        <v>9416.1</v>
      </c>
      <c r="M294" s="87">
        <v>3.9</v>
      </c>
      <c r="N294" s="87">
        <v>0.1</v>
      </c>
      <c r="O294" s="86">
        <v>52190</v>
      </c>
      <c r="P294" s="86">
        <v>14610.7</v>
      </c>
      <c r="Q294" s="87">
        <v>0.5</v>
      </c>
      <c r="R294" s="87">
        <v>0.2</v>
      </c>
      <c r="S294" s="119" t="s">
        <v>532</v>
      </c>
      <c r="T294" s="119" t="s">
        <v>532</v>
      </c>
      <c r="U294" s="119" t="s">
        <v>532</v>
      </c>
      <c r="V294" s="136" t="s">
        <v>532</v>
      </c>
      <c r="Z294"/>
    </row>
    <row r="295" spans="1:26" ht="25.5">
      <c r="A295" s="139" t="s">
        <v>497</v>
      </c>
      <c r="B295" s="90">
        <v>9422857</v>
      </c>
      <c r="C295" s="91">
        <v>276629</v>
      </c>
      <c r="D295" s="95">
        <v>2103.004473191553</v>
      </c>
      <c r="E295" s="97">
        <f aca="true" t="shared" si="32" ref="E295:E306">(C295/B295)*100</f>
        <v>2.935723210062511</v>
      </c>
      <c r="F295" s="97">
        <v>0.022318119368590156</v>
      </c>
      <c r="G295" s="118" t="s">
        <v>532</v>
      </c>
      <c r="H295" s="118" t="s">
        <v>532</v>
      </c>
      <c r="I295" s="118" t="s">
        <v>532</v>
      </c>
      <c r="J295" s="118" t="s">
        <v>532</v>
      </c>
      <c r="K295" s="118" t="s">
        <v>532</v>
      </c>
      <c r="L295" s="118" t="s">
        <v>532</v>
      </c>
      <c r="M295" s="118" t="s">
        <v>532</v>
      </c>
      <c r="N295" s="118" t="s">
        <v>532</v>
      </c>
      <c r="O295" s="118" t="s">
        <v>532</v>
      </c>
      <c r="P295" s="118" t="s">
        <v>532</v>
      </c>
      <c r="Q295" s="118" t="s">
        <v>532</v>
      </c>
      <c r="R295" s="118" t="s">
        <v>532</v>
      </c>
      <c r="S295" s="118" t="s">
        <v>532</v>
      </c>
      <c r="T295" s="118" t="s">
        <v>532</v>
      </c>
      <c r="U295" s="118" t="s">
        <v>532</v>
      </c>
      <c r="V295" s="136" t="s">
        <v>532</v>
      </c>
      <c r="Z295"/>
    </row>
    <row r="296" spans="1:26" ht="15">
      <c r="A296" s="139" t="s">
        <v>279</v>
      </c>
      <c r="B296" s="90">
        <v>4278695</v>
      </c>
      <c r="C296" s="91">
        <v>114699</v>
      </c>
      <c r="D296" s="95">
        <v>1355.9414418145504</v>
      </c>
      <c r="E296" s="97">
        <f t="shared" si="32"/>
        <v>2.680700540702247</v>
      </c>
      <c r="F296" s="97">
        <v>0.031690537460944294</v>
      </c>
      <c r="G296" s="118" t="s">
        <v>532</v>
      </c>
      <c r="H296" s="118" t="s">
        <v>532</v>
      </c>
      <c r="I296" s="118" t="s">
        <v>532</v>
      </c>
      <c r="J296" s="118" t="s">
        <v>532</v>
      </c>
      <c r="K296" s="118" t="s">
        <v>532</v>
      </c>
      <c r="L296" s="118" t="s">
        <v>532</v>
      </c>
      <c r="M296" s="118" t="s">
        <v>532</v>
      </c>
      <c r="N296" s="118" t="s">
        <v>532</v>
      </c>
      <c r="O296" s="118" t="s">
        <v>532</v>
      </c>
      <c r="P296" s="118" t="s">
        <v>532</v>
      </c>
      <c r="Q296" s="118" t="s">
        <v>532</v>
      </c>
      <c r="R296" s="118" t="s">
        <v>532</v>
      </c>
      <c r="S296" s="118" t="s">
        <v>532</v>
      </c>
      <c r="T296" s="118" t="s">
        <v>532</v>
      </c>
      <c r="U296" s="118" t="s">
        <v>532</v>
      </c>
      <c r="V296" s="136" t="s">
        <v>532</v>
      </c>
      <c r="Z296"/>
    </row>
    <row r="297" spans="1:26" ht="15">
      <c r="A297" s="139" t="s">
        <v>268</v>
      </c>
      <c r="B297" s="90">
        <v>607763</v>
      </c>
      <c r="C297" s="91">
        <v>17774</v>
      </c>
      <c r="D297" s="95">
        <v>533.1004488237668</v>
      </c>
      <c r="E297" s="97">
        <f t="shared" si="32"/>
        <v>2.9244952390981354</v>
      </c>
      <c r="F297" s="97">
        <v>0.08771518648285054</v>
      </c>
      <c r="G297" s="118" t="s">
        <v>532</v>
      </c>
      <c r="H297" s="118" t="s">
        <v>532</v>
      </c>
      <c r="I297" s="118" t="s">
        <v>532</v>
      </c>
      <c r="J297" s="118" t="s">
        <v>532</v>
      </c>
      <c r="K297" s="118" t="s">
        <v>532</v>
      </c>
      <c r="L297" s="118" t="s">
        <v>532</v>
      </c>
      <c r="M297" s="118" t="s">
        <v>532</v>
      </c>
      <c r="N297" s="118" t="s">
        <v>532</v>
      </c>
      <c r="O297" s="118" t="s">
        <v>532</v>
      </c>
      <c r="P297" s="118" t="s">
        <v>532</v>
      </c>
      <c r="Q297" s="118" t="s">
        <v>532</v>
      </c>
      <c r="R297" s="118" t="s">
        <v>532</v>
      </c>
      <c r="S297" s="118" t="s">
        <v>532</v>
      </c>
      <c r="T297" s="118" t="s">
        <v>532</v>
      </c>
      <c r="U297" s="118" t="s">
        <v>532</v>
      </c>
      <c r="V297" s="136" t="s">
        <v>532</v>
      </c>
      <c r="Z297"/>
    </row>
    <row r="298" spans="1:26" ht="15">
      <c r="A298" s="139" t="s">
        <v>272</v>
      </c>
      <c r="B298" s="90">
        <v>234539</v>
      </c>
      <c r="C298" s="91">
        <v>4644</v>
      </c>
      <c r="D298" s="95">
        <v>273.81987347626807</v>
      </c>
      <c r="E298" s="97">
        <f t="shared" si="32"/>
        <v>1.9800544898716206</v>
      </c>
      <c r="F298" s="97">
        <v>0.11674812013194738</v>
      </c>
      <c r="G298" s="118" t="s">
        <v>532</v>
      </c>
      <c r="H298" s="118" t="s">
        <v>532</v>
      </c>
      <c r="I298" s="118" t="s">
        <v>532</v>
      </c>
      <c r="J298" s="118" t="s">
        <v>532</v>
      </c>
      <c r="K298" s="118" t="s">
        <v>532</v>
      </c>
      <c r="L298" s="118" t="s">
        <v>532</v>
      </c>
      <c r="M298" s="118" t="s">
        <v>532</v>
      </c>
      <c r="N298" s="118" t="s">
        <v>532</v>
      </c>
      <c r="O298" s="118" t="s">
        <v>532</v>
      </c>
      <c r="P298" s="118" t="s">
        <v>532</v>
      </c>
      <c r="Q298" s="118" t="s">
        <v>532</v>
      </c>
      <c r="R298" s="118" t="s">
        <v>532</v>
      </c>
      <c r="S298" s="118" t="s">
        <v>532</v>
      </c>
      <c r="T298" s="118" t="s">
        <v>532</v>
      </c>
      <c r="U298" s="118" t="s">
        <v>532</v>
      </c>
      <c r="V298" s="136" t="s">
        <v>532</v>
      </c>
      <c r="Z298"/>
    </row>
    <row r="299" spans="1:26" ht="15">
      <c r="A299" s="139" t="s">
        <v>274</v>
      </c>
      <c r="B299" s="90">
        <v>581922</v>
      </c>
      <c r="C299" s="91">
        <v>16793</v>
      </c>
      <c r="D299" s="95">
        <v>518.283263044139</v>
      </c>
      <c r="E299" s="97">
        <f t="shared" si="32"/>
        <v>2.885781943284495</v>
      </c>
      <c r="F299" s="97">
        <v>0.0890640434704546</v>
      </c>
      <c r="G299" s="118" t="s">
        <v>532</v>
      </c>
      <c r="H299" s="118" t="s">
        <v>532</v>
      </c>
      <c r="I299" s="118" t="s">
        <v>532</v>
      </c>
      <c r="J299" s="118" t="s">
        <v>532</v>
      </c>
      <c r="K299" s="118" t="s">
        <v>532</v>
      </c>
      <c r="L299" s="118" t="s">
        <v>532</v>
      </c>
      <c r="M299" s="118" t="s">
        <v>532</v>
      </c>
      <c r="N299" s="118" t="s">
        <v>532</v>
      </c>
      <c r="O299" s="118" t="s">
        <v>532</v>
      </c>
      <c r="P299" s="118" t="s">
        <v>532</v>
      </c>
      <c r="Q299" s="118" t="s">
        <v>532</v>
      </c>
      <c r="R299" s="118" t="s">
        <v>532</v>
      </c>
      <c r="S299" s="118" t="s">
        <v>532</v>
      </c>
      <c r="T299" s="118" t="s">
        <v>532</v>
      </c>
      <c r="U299" s="118" t="s">
        <v>532</v>
      </c>
      <c r="V299" s="136" t="s">
        <v>532</v>
      </c>
      <c r="Z299"/>
    </row>
    <row r="300" spans="1:26" ht="15">
      <c r="A300" s="139" t="s">
        <v>275</v>
      </c>
      <c r="B300" s="90">
        <v>379508</v>
      </c>
      <c r="C300" s="91">
        <v>14497</v>
      </c>
      <c r="D300" s="95">
        <v>479.2291309378932</v>
      </c>
      <c r="E300" s="97">
        <f t="shared" si="32"/>
        <v>3.8199458245939484</v>
      </c>
      <c r="F300" s="97">
        <v>0.1262764239325372</v>
      </c>
      <c r="G300" s="118" t="s">
        <v>532</v>
      </c>
      <c r="H300" s="118" t="s">
        <v>532</v>
      </c>
      <c r="I300" s="118" t="s">
        <v>532</v>
      </c>
      <c r="J300" s="118" t="s">
        <v>532</v>
      </c>
      <c r="K300" s="118" t="s">
        <v>532</v>
      </c>
      <c r="L300" s="118" t="s">
        <v>532</v>
      </c>
      <c r="M300" s="118" t="s">
        <v>532</v>
      </c>
      <c r="N300" s="118" t="s">
        <v>532</v>
      </c>
      <c r="O300" s="118" t="s">
        <v>532</v>
      </c>
      <c r="P300" s="118" t="s">
        <v>532</v>
      </c>
      <c r="Q300" s="118" t="s">
        <v>532</v>
      </c>
      <c r="R300" s="118" t="s">
        <v>532</v>
      </c>
      <c r="S300" s="118" t="s">
        <v>532</v>
      </c>
      <c r="T300" s="118" t="s">
        <v>532</v>
      </c>
      <c r="U300" s="118" t="s">
        <v>532</v>
      </c>
      <c r="V300" s="136" t="s">
        <v>532</v>
      </c>
      <c r="Z300"/>
    </row>
    <row r="301" spans="1:26" ht="15">
      <c r="A301" s="139" t="s">
        <v>276</v>
      </c>
      <c r="B301" s="90">
        <v>1116908</v>
      </c>
      <c r="C301" s="91">
        <v>36172</v>
      </c>
      <c r="D301" s="95">
        <v>759.2748260471008</v>
      </c>
      <c r="E301" s="97">
        <f t="shared" si="32"/>
        <v>3.23858366132215</v>
      </c>
      <c r="F301" s="97">
        <v>0.06798006872966267</v>
      </c>
      <c r="G301" s="118" t="s">
        <v>532</v>
      </c>
      <c r="H301" s="118" t="s">
        <v>532</v>
      </c>
      <c r="I301" s="118" t="s">
        <v>532</v>
      </c>
      <c r="J301" s="118" t="s">
        <v>532</v>
      </c>
      <c r="K301" s="118" t="s">
        <v>532</v>
      </c>
      <c r="L301" s="118" t="s">
        <v>532</v>
      </c>
      <c r="M301" s="118" t="s">
        <v>532</v>
      </c>
      <c r="N301" s="118" t="s">
        <v>532</v>
      </c>
      <c r="O301" s="118" t="s">
        <v>532</v>
      </c>
      <c r="P301" s="118" t="s">
        <v>532</v>
      </c>
      <c r="Q301" s="118" t="s">
        <v>532</v>
      </c>
      <c r="R301" s="118" t="s">
        <v>532</v>
      </c>
      <c r="S301" s="118" t="s">
        <v>532</v>
      </c>
      <c r="T301" s="118" t="s">
        <v>532</v>
      </c>
      <c r="U301" s="118" t="s">
        <v>532</v>
      </c>
      <c r="V301" s="136" t="s">
        <v>532</v>
      </c>
      <c r="Z301"/>
    </row>
    <row r="302" spans="1:26" ht="15">
      <c r="A302" s="139" t="s">
        <v>280</v>
      </c>
      <c r="B302" s="90">
        <v>937100</v>
      </c>
      <c r="C302" s="91">
        <v>27755</v>
      </c>
      <c r="D302" s="95">
        <v>666.0450730439713</v>
      </c>
      <c r="E302" s="97">
        <f t="shared" si="32"/>
        <v>2.961797033400918</v>
      </c>
      <c r="F302" s="97">
        <v>0.07107513318151441</v>
      </c>
      <c r="G302" s="118" t="s">
        <v>532</v>
      </c>
      <c r="H302" s="118" t="s">
        <v>532</v>
      </c>
      <c r="I302" s="118" t="s">
        <v>532</v>
      </c>
      <c r="J302" s="118" t="s">
        <v>532</v>
      </c>
      <c r="K302" s="118" t="s">
        <v>532</v>
      </c>
      <c r="L302" s="118" t="s">
        <v>532</v>
      </c>
      <c r="M302" s="118" t="s">
        <v>532</v>
      </c>
      <c r="N302" s="118" t="s">
        <v>532</v>
      </c>
      <c r="O302" s="118" t="s">
        <v>532</v>
      </c>
      <c r="P302" s="118" t="s">
        <v>532</v>
      </c>
      <c r="Q302" s="118" t="s">
        <v>532</v>
      </c>
      <c r="R302" s="118" t="s">
        <v>532</v>
      </c>
      <c r="S302" s="118" t="s">
        <v>532</v>
      </c>
      <c r="T302" s="118" t="s">
        <v>532</v>
      </c>
      <c r="U302" s="118" t="s">
        <v>532</v>
      </c>
      <c r="V302" s="136" t="s">
        <v>532</v>
      </c>
      <c r="Z302"/>
    </row>
    <row r="303" spans="1:26" ht="15">
      <c r="A303" s="138" t="s">
        <v>385</v>
      </c>
      <c r="B303" s="90">
        <v>72785</v>
      </c>
      <c r="C303" s="91">
        <v>2442</v>
      </c>
      <c r="D303" s="95">
        <v>197.16233882136888</v>
      </c>
      <c r="E303" s="97">
        <f t="shared" si="32"/>
        <v>3.3550868997733048</v>
      </c>
      <c r="F303" s="97">
        <v>0.2708832023375268</v>
      </c>
      <c r="G303" s="86">
        <v>2143</v>
      </c>
      <c r="H303" s="86">
        <v>678.7</v>
      </c>
      <c r="I303" s="87">
        <v>3.1</v>
      </c>
      <c r="J303" s="87">
        <v>1</v>
      </c>
      <c r="K303" s="86">
        <v>2042</v>
      </c>
      <c r="L303" s="86">
        <v>611.6</v>
      </c>
      <c r="M303" s="87">
        <v>3.1</v>
      </c>
      <c r="N303" s="87">
        <v>0.9</v>
      </c>
      <c r="O303" s="88">
        <v>-101</v>
      </c>
      <c r="P303" s="86">
        <v>914.9</v>
      </c>
      <c r="Q303" s="89">
        <v>0</v>
      </c>
      <c r="R303" s="87">
        <v>1.3</v>
      </c>
      <c r="S303" s="92">
        <f>K303-C303</f>
        <v>-400</v>
      </c>
      <c r="T303" s="92">
        <v>642.5943882804396</v>
      </c>
      <c r="U303" s="93">
        <f>M303-E303</f>
        <v>-0.2550868997733047</v>
      </c>
      <c r="V303" s="136">
        <v>1.3279223280405499</v>
      </c>
      <c r="Z303"/>
    </row>
    <row r="304" spans="1:26" ht="15">
      <c r="A304" s="138" t="s">
        <v>384</v>
      </c>
      <c r="B304" s="90">
        <v>242765</v>
      </c>
      <c r="C304" s="91">
        <v>9694</v>
      </c>
      <c r="D304" s="95">
        <v>391.52925874166687</v>
      </c>
      <c r="E304" s="97">
        <f t="shared" si="32"/>
        <v>3.993162111507013</v>
      </c>
      <c r="F304" s="97">
        <v>0.1612791212661079</v>
      </c>
      <c r="G304" s="86">
        <v>15008</v>
      </c>
      <c r="H304" s="86">
        <v>2590</v>
      </c>
      <c r="I304" s="87">
        <v>5.4</v>
      </c>
      <c r="J304" s="87">
        <v>0.9</v>
      </c>
      <c r="K304" s="86">
        <v>14109</v>
      </c>
      <c r="L304" s="86">
        <v>2124.5</v>
      </c>
      <c r="M304" s="87">
        <v>5.3</v>
      </c>
      <c r="N304" s="87">
        <v>0.8</v>
      </c>
      <c r="O304" s="88">
        <v>-899</v>
      </c>
      <c r="P304" s="86">
        <v>3354</v>
      </c>
      <c r="Q304" s="89">
        <v>-0.2</v>
      </c>
      <c r="R304" s="87">
        <v>1.2</v>
      </c>
      <c r="S304" s="92">
        <f>K304-C304</f>
        <v>4415</v>
      </c>
      <c r="T304" s="92">
        <v>2160.276697659538</v>
      </c>
      <c r="U304" s="93">
        <f>M304-E304</f>
        <v>1.306837888492987</v>
      </c>
      <c r="V304" s="136">
        <v>1.2107893933118046</v>
      </c>
      <c r="Z304"/>
    </row>
    <row r="305" spans="1:26" ht="15">
      <c r="A305" s="138" t="s">
        <v>383</v>
      </c>
      <c r="B305" s="90">
        <v>144546</v>
      </c>
      <c r="C305" s="91">
        <v>3252</v>
      </c>
      <c r="D305" s="95">
        <v>228.82091664789613</v>
      </c>
      <c r="E305" s="97">
        <f t="shared" si="32"/>
        <v>2.249802830932713</v>
      </c>
      <c r="F305" s="97">
        <v>0.15830318144251385</v>
      </c>
      <c r="G305" s="86">
        <v>3818</v>
      </c>
      <c r="H305" s="86">
        <v>785.6</v>
      </c>
      <c r="I305" s="87">
        <v>2.9</v>
      </c>
      <c r="J305" s="87">
        <v>0.6</v>
      </c>
      <c r="K305" s="86">
        <v>3545</v>
      </c>
      <c r="L305" s="86">
        <v>767.7</v>
      </c>
      <c r="M305" s="87">
        <v>2.7</v>
      </c>
      <c r="N305" s="87">
        <v>0.6</v>
      </c>
      <c r="O305" s="88">
        <v>-273</v>
      </c>
      <c r="P305" s="86">
        <v>1100.1</v>
      </c>
      <c r="Q305" s="89">
        <v>-0.2</v>
      </c>
      <c r="R305" s="87">
        <v>0.8</v>
      </c>
      <c r="S305" s="92">
        <f>K305-C305</f>
        <v>293</v>
      </c>
      <c r="T305" s="92">
        <v>801.0757154573989</v>
      </c>
      <c r="U305" s="93">
        <f>M305-E305</f>
        <v>0.450197169067287</v>
      </c>
      <c r="V305" s="136">
        <v>0.815512046051327</v>
      </c>
      <c r="Z305"/>
    </row>
    <row r="306" spans="1:26" ht="15">
      <c r="A306" s="138" t="s">
        <v>151</v>
      </c>
      <c r="B306" s="90">
        <v>92307</v>
      </c>
      <c r="C306" s="91">
        <v>3019</v>
      </c>
      <c r="D306" s="95">
        <v>219.31706097486298</v>
      </c>
      <c r="E306" s="97">
        <f t="shared" si="32"/>
        <v>3.270607862892305</v>
      </c>
      <c r="F306" s="97">
        <v>0.2375952646872534</v>
      </c>
      <c r="G306" s="86">
        <v>6620</v>
      </c>
      <c r="H306" s="86">
        <v>2299.2</v>
      </c>
      <c r="I306" s="87">
        <v>5.7</v>
      </c>
      <c r="J306" s="87">
        <v>2</v>
      </c>
      <c r="K306" s="86">
        <v>6236</v>
      </c>
      <c r="L306" s="86">
        <v>1811.7</v>
      </c>
      <c r="M306" s="87">
        <v>5.6</v>
      </c>
      <c r="N306" s="87">
        <v>1.6</v>
      </c>
      <c r="O306" s="88">
        <v>-384</v>
      </c>
      <c r="P306" s="86">
        <v>2930.7</v>
      </c>
      <c r="Q306" s="89">
        <v>-0.1</v>
      </c>
      <c r="R306" s="87">
        <v>2.6</v>
      </c>
      <c r="S306" s="92">
        <f>K306-C306</f>
        <v>3217</v>
      </c>
      <c r="T306" s="92">
        <v>1824.9265363939041</v>
      </c>
      <c r="U306" s="93">
        <f>M306-E306</f>
        <v>2.3293921371076944</v>
      </c>
      <c r="V306" s="136">
        <v>2.610833489482201</v>
      </c>
      <c r="Z306"/>
    </row>
    <row r="307" spans="1:26" ht="15">
      <c r="A307" s="138" t="s">
        <v>506</v>
      </c>
      <c r="B307" s="94"/>
      <c r="C307" s="116" t="s">
        <v>532</v>
      </c>
      <c r="D307" s="116" t="s">
        <v>532</v>
      </c>
      <c r="E307" s="116" t="s">
        <v>532</v>
      </c>
      <c r="F307" s="116" t="s">
        <v>532</v>
      </c>
      <c r="G307" s="86">
        <v>979</v>
      </c>
      <c r="H307" s="86">
        <v>418.7</v>
      </c>
      <c r="I307" s="87">
        <v>2.3</v>
      </c>
      <c r="J307" s="87">
        <v>1</v>
      </c>
      <c r="K307" s="86">
        <v>1617</v>
      </c>
      <c r="L307" s="86">
        <v>594.4</v>
      </c>
      <c r="M307" s="87">
        <v>3.8</v>
      </c>
      <c r="N307" s="87">
        <v>1.4</v>
      </c>
      <c r="O307" s="86">
        <v>638</v>
      </c>
      <c r="P307" s="86">
        <v>728.5</v>
      </c>
      <c r="Q307" s="87">
        <v>1.5</v>
      </c>
      <c r="R307" s="87">
        <v>1.7</v>
      </c>
      <c r="S307" s="119" t="s">
        <v>532</v>
      </c>
      <c r="T307" s="119" t="s">
        <v>532</v>
      </c>
      <c r="U307" s="119" t="s">
        <v>532</v>
      </c>
      <c r="V307" s="136" t="s">
        <v>532</v>
      </c>
      <c r="Z307"/>
    </row>
    <row r="308" spans="1:26" ht="15">
      <c r="A308" s="138" t="s">
        <v>452</v>
      </c>
      <c r="B308" s="94"/>
      <c r="C308" s="116" t="s">
        <v>532</v>
      </c>
      <c r="D308" s="116" t="s">
        <v>532</v>
      </c>
      <c r="E308" s="116" t="s">
        <v>532</v>
      </c>
      <c r="F308" s="116" t="s">
        <v>532</v>
      </c>
      <c r="G308" s="86">
        <v>695</v>
      </c>
      <c r="H308" s="86">
        <v>388.4</v>
      </c>
      <c r="I308" s="87">
        <v>1.3</v>
      </c>
      <c r="J308" s="87">
        <v>0.7</v>
      </c>
      <c r="K308" s="86">
        <v>1627</v>
      </c>
      <c r="L308" s="86">
        <v>884.6</v>
      </c>
      <c r="M308" s="87">
        <v>2.7</v>
      </c>
      <c r="N308" s="87">
        <v>1.4</v>
      </c>
      <c r="O308" s="86">
        <v>932</v>
      </c>
      <c r="P308" s="86">
        <v>968.6</v>
      </c>
      <c r="Q308" s="87">
        <v>1.4</v>
      </c>
      <c r="R308" s="87">
        <v>1.6</v>
      </c>
      <c r="S308" s="119" t="s">
        <v>532</v>
      </c>
      <c r="T308" s="119" t="s">
        <v>532</v>
      </c>
      <c r="U308" s="119" t="s">
        <v>532</v>
      </c>
      <c r="V308" s="136" t="s">
        <v>532</v>
      </c>
      <c r="Z308"/>
    </row>
    <row r="309" spans="1:26" ht="15">
      <c r="A309" s="139" t="s">
        <v>521</v>
      </c>
      <c r="B309" s="90">
        <v>99891</v>
      </c>
      <c r="C309" s="91">
        <v>2380</v>
      </c>
      <c r="D309" s="95">
        <v>195.62021630256834</v>
      </c>
      <c r="E309" s="97">
        <f>(C309/B309)*100</f>
        <v>2.3825970307635322</v>
      </c>
      <c r="F309" s="97">
        <v>0.19583367500832743</v>
      </c>
      <c r="G309" s="118" t="s">
        <v>532</v>
      </c>
      <c r="H309" s="118" t="s">
        <v>532</v>
      </c>
      <c r="I309" s="118" t="s">
        <v>532</v>
      </c>
      <c r="J309" s="118" t="s">
        <v>532</v>
      </c>
      <c r="K309" s="118" t="s">
        <v>532</v>
      </c>
      <c r="L309" s="118" t="s">
        <v>532</v>
      </c>
      <c r="M309" s="118" t="s">
        <v>532</v>
      </c>
      <c r="N309" s="118" t="s">
        <v>532</v>
      </c>
      <c r="O309" s="118" t="s">
        <v>532</v>
      </c>
      <c r="P309" s="118" t="s">
        <v>532</v>
      </c>
      <c r="Q309" s="118" t="s">
        <v>532</v>
      </c>
      <c r="R309" s="118" t="s">
        <v>532</v>
      </c>
      <c r="S309" s="118" t="s">
        <v>532</v>
      </c>
      <c r="T309" s="118" t="s">
        <v>532</v>
      </c>
      <c r="U309" s="118" t="s">
        <v>532</v>
      </c>
      <c r="V309" s="136" t="s">
        <v>532</v>
      </c>
      <c r="Z309"/>
    </row>
    <row r="310" spans="1:26" ht="15">
      <c r="A310" s="138" t="s">
        <v>453</v>
      </c>
      <c r="B310" s="94"/>
      <c r="C310" s="116" t="s">
        <v>532</v>
      </c>
      <c r="D310" s="116" t="s">
        <v>532</v>
      </c>
      <c r="E310" s="116" t="s">
        <v>532</v>
      </c>
      <c r="F310" s="116" t="s">
        <v>532</v>
      </c>
      <c r="G310" s="86">
        <v>10640</v>
      </c>
      <c r="H310" s="86">
        <v>1952.4</v>
      </c>
      <c r="I310" s="87">
        <v>4.7</v>
      </c>
      <c r="J310" s="87">
        <v>0.8</v>
      </c>
      <c r="K310" s="86">
        <v>8528</v>
      </c>
      <c r="L310" s="86">
        <v>1341.4</v>
      </c>
      <c r="M310" s="87">
        <v>3.5</v>
      </c>
      <c r="N310" s="87">
        <v>0.6</v>
      </c>
      <c r="O310" s="88">
        <v>-2112</v>
      </c>
      <c r="P310" s="86">
        <v>2371.1</v>
      </c>
      <c r="Q310" s="89">
        <v>-1.1</v>
      </c>
      <c r="R310" s="87">
        <v>1</v>
      </c>
      <c r="S310" s="119" t="s">
        <v>532</v>
      </c>
      <c r="T310" s="119" t="s">
        <v>532</v>
      </c>
      <c r="U310" s="119" t="s">
        <v>532</v>
      </c>
      <c r="V310" s="136" t="s">
        <v>532</v>
      </c>
      <c r="Z310"/>
    </row>
    <row r="311" spans="1:26" ht="15">
      <c r="A311" s="138" t="s">
        <v>152</v>
      </c>
      <c r="B311" s="90">
        <v>516221</v>
      </c>
      <c r="C311" s="91">
        <v>14419</v>
      </c>
      <c r="D311" s="95">
        <v>480.4824867107599</v>
      </c>
      <c r="E311" s="97">
        <f>(C311/B311)*100</f>
        <v>2.793183539608036</v>
      </c>
      <c r="F311" s="97">
        <v>0.09307689666068598</v>
      </c>
      <c r="G311" s="86">
        <v>15311</v>
      </c>
      <c r="H311" s="86">
        <v>2064.8</v>
      </c>
      <c r="I311" s="87">
        <v>2.9</v>
      </c>
      <c r="J311" s="87">
        <v>0.4</v>
      </c>
      <c r="K311" s="86">
        <v>19564</v>
      </c>
      <c r="L311" s="86">
        <v>2031.2</v>
      </c>
      <c r="M311" s="87">
        <v>3.4</v>
      </c>
      <c r="N311" s="87">
        <v>0.4</v>
      </c>
      <c r="O311" s="86">
        <v>4253</v>
      </c>
      <c r="P311" s="86">
        <v>2900.8</v>
      </c>
      <c r="Q311" s="87">
        <v>0.5</v>
      </c>
      <c r="R311" s="87">
        <v>0.5</v>
      </c>
      <c r="S311" s="92">
        <f>K311-C311</f>
        <v>5145</v>
      </c>
      <c r="T311" s="92">
        <v>2087.2558204579896</v>
      </c>
      <c r="U311" s="93">
        <f>M311-E311</f>
        <v>0.6068164603919639</v>
      </c>
      <c r="V311" s="136">
        <v>0.5085895286888868</v>
      </c>
      <c r="Z311"/>
    </row>
    <row r="312" spans="1:26" ht="15">
      <c r="A312" s="138" t="s">
        <v>153</v>
      </c>
      <c r="B312" s="90">
        <v>88784</v>
      </c>
      <c r="C312" s="91">
        <v>3872</v>
      </c>
      <c r="D312" s="95">
        <v>246.9712997130653</v>
      </c>
      <c r="E312" s="97">
        <f>(C312/B312)*100</f>
        <v>4.361146152459903</v>
      </c>
      <c r="F312" s="97">
        <v>0.2781709539028038</v>
      </c>
      <c r="G312" s="86">
        <v>3959</v>
      </c>
      <c r="H312" s="86">
        <v>1042.5</v>
      </c>
      <c r="I312" s="87">
        <v>3.7</v>
      </c>
      <c r="J312" s="87">
        <v>1</v>
      </c>
      <c r="K312" s="86">
        <v>3831</v>
      </c>
      <c r="L312" s="86">
        <v>1042</v>
      </c>
      <c r="M312" s="87">
        <v>3.5</v>
      </c>
      <c r="N312" s="87">
        <v>1</v>
      </c>
      <c r="O312" s="88">
        <v>-128</v>
      </c>
      <c r="P312" s="86">
        <v>1476.2</v>
      </c>
      <c r="Q312" s="89">
        <v>-0.1</v>
      </c>
      <c r="R312" s="87">
        <v>1.4</v>
      </c>
      <c r="S312" s="92">
        <f>K312-C312</f>
        <v>-41</v>
      </c>
      <c r="T312" s="92">
        <v>1070.8682565479103</v>
      </c>
      <c r="U312" s="93">
        <f>M312-E312</f>
        <v>-0.8611461524599031</v>
      </c>
      <c r="V312" s="136">
        <v>1.4273678851631753</v>
      </c>
      <c r="Z312"/>
    </row>
    <row r="313" spans="1:26" ht="15">
      <c r="A313" s="138" t="s">
        <v>381</v>
      </c>
      <c r="B313" s="90">
        <v>378927</v>
      </c>
      <c r="C313" s="91">
        <v>10883</v>
      </c>
      <c r="D313" s="95">
        <v>417.26123717902396</v>
      </c>
      <c r="E313" s="97">
        <f>(C313/B313)*100</f>
        <v>2.872057150849636</v>
      </c>
      <c r="F313" s="97">
        <v>0.11011652301868803</v>
      </c>
      <c r="G313" s="86">
        <v>13813</v>
      </c>
      <c r="H313" s="86">
        <v>1586.7</v>
      </c>
      <c r="I313" s="87">
        <v>3.4</v>
      </c>
      <c r="J313" s="87">
        <v>0.4</v>
      </c>
      <c r="K313" s="86">
        <v>15257</v>
      </c>
      <c r="L313" s="86">
        <v>2020.8</v>
      </c>
      <c r="M313" s="87">
        <v>3.5</v>
      </c>
      <c r="N313" s="87">
        <v>0.5</v>
      </c>
      <c r="O313" s="86">
        <v>1444</v>
      </c>
      <c r="P313" s="86">
        <v>2574.1</v>
      </c>
      <c r="Q313" s="87">
        <v>0</v>
      </c>
      <c r="R313" s="87">
        <v>0.6</v>
      </c>
      <c r="S313" s="92">
        <f>K313-C313</f>
        <v>4374</v>
      </c>
      <c r="T313" s="92">
        <v>2063.4290828744683</v>
      </c>
      <c r="U313" s="93">
        <f>M313-E313</f>
        <v>0.6279428491503638</v>
      </c>
      <c r="V313" s="136">
        <v>0.6100210231145524</v>
      </c>
      <c r="Z313"/>
    </row>
    <row r="314" spans="1:26" ht="15">
      <c r="A314" s="138" t="s">
        <v>382</v>
      </c>
      <c r="B314" s="90">
        <v>834449</v>
      </c>
      <c r="C314" s="91">
        <v>22507</v>
      </c>
      <c r="D314" s="95">
        <v>600.5968378290333</v>
      </c>
      <c r="E314" s="97">
        <f>(C314/B314)*100</f>
        <v>2.6972289498818984</v>
      </c>
      <c r="F314" s="97">
        <v>0.07197526006131391</v>
      </c>
      <c r="G314" s="86">
        <v>33828</v>
      </c>
      <c r="H314" s="86">
        <v>3551.3</v>
      </c>
      <c r="I314" s="87">
        <v>3.8</v>
      </c>
      <c r="J314" s="87">
        <v>0.4</v>
      </c>
      <c r="K314" s="86">
        <v>42222</v>
      </c>
      <c r="L314" s="86">
        <v>3307</v>
      </c>
      <c r="M314" s="87">
        <v>4.4</v>
      </c>
      <c r="N314" s="87">
        <v>0.3</v>
      </c>
      <c r="O314" s="86">
        <v>8394</v>
      </c>
      <c r="P314" s="86">
        <v>4859.5</v>
      </c>
      <c r="Q314" s="87">
        <v>0.6</v>
      </c>
      <c r="R314" s="87">
        <v>0.5</v>
      </c>
      <c r="S314" s="92">
        <f>K314-C314</f>
        <v>19715</v>
      </c>
      <c r="T314" s="92">
        <v>3361.0958870002855</v>
      </c>
      <c r="U314" s="93">
        <f>M314-E314</f>
        <v>1.702771050118102</v>
      </c>
      <c r="V314" s="136">
        <v>0.505153875626916</v>
      </c>
      <c r="Z314"/>
    </row>
    <row r="315" spans="1:26" ht="15">
      <c r="A315" s="138" t="s">
        <v>424</v>
      </c>
      <c r="B315" s="90"/>
      <c r="C315" s="116" t="s">
        <v>532</v>
      </c>
      <c r="D315" s="116" t="s">
        <v>532</v>
      </c>
      <c r="E315" s="116" t="s">
        <v>532</v>
      </c>
      <c r="F315" s="116" t="s">
        <v>532</v>
      </c>
      <c r="G315" s="86">
        <v>2120</v>
      </c>
      <c r="H315" s="86">
        <v>974.3</v>
      </c>
      <c r="I315" s="87">
        <v>2.7</v>
      </c>
      <c r="J315" s="87">
        <v>1.2</v>
      </c>
      <c r="K315" s="86">
        <v>2438</v>
      </c>
      <c r="L315" s="86">
        <v>670.2</v>
      </c>
      <c r="M315" s="87">
        <v>2.9</v>
      </c>
      <c r="N315" s="87">
        <v>0.8</v>
      </c>
      <c r="O315" s="86">
        <v>318</v>
      </c>
      <c r="P315" s="86">
        <v>1183.7</v>
      </c>
      <c r="Q315" s="87">
        <v>0.2</v>
      </c>
      <c r="R315" s="87">
        <v>1.5</v>
      </c>
      <c r="S315" s="119" t="s">
        <v>532</v>
      </c>
      <c r="T315" s="119" t="s">
        <v>532</v>
      </c>
      <c r="U315" s="119" t="s">
        <v>532</v>
      </c>
      <c r="V315" s="136" t="s">
        <v>532</v>
      </c>
      <c r="Z315"/>
    </row>
    <row r="316" spans="1:26" ht="15">
      <c r="A316" s="138" t="s">
        <v>154</v>
      </c>
      <c r="B316" s="90">
        <v>43375</v>
      </c>
      <c r="C316" s="91">
        <v>827</v>
      </c>
      <c r="D316" s="95">
        <v>115.59371398956787</v>
      </c>
      <c r="E316" s="97">
        <f>(C316/B316)*100</f>
        <v>1.9066282420749279</v>
      </c>
      <c r="F316" s="97">
        <v>0.26649847605664057</v>
      </c>
      <c r="G316" s="86">
        <v>885</v>
      </c>
      <c r="H316" s="86">
        <v>474.5</v>
      </c>
      <c r="I316" s="87">
        <v>1.8</v>
      </c>
      <c r="J316" s="87">
        <v>1</v>
      </c>
      <c r="K316" s="86">
        <v>921</v>
      </c>
      <c r="L316" s="86">
        <v>431.2</v>
      </c>
      <c r="M316" s="87">
        <v>1.9</v>
      </c>
      <c r="N316" s="87">
        <v>0.9</v>
      </c>
      <c r="O316" s="86">
        <v>36</v>
      </c>
      <c r="P316" s="86">
        <v>642.1</v>
      </c>
      <c r="Q316" s="87">
        <v>0</v>
      </c>
      <c r="R316" s="87">
        <v>1.3</v>
      </c>
      <c r="S316" s="92">
        <f>K316-C316</f>
        <v>94</v>
      </c>
      <c r="T316" s="92">
        <v>446.4250740201563</v>
      </c>
      <c r="U316" s="93">
        <f>M316-E316</f>
        <v>-0.006628242074927959</v>
      </c>
      <c r="V316" s="136">
        <v>1.3270348291361882</v>
      </c>
      <c r="Z316"/>
    </row>
    <row r="317" spans="1:26" ht="15">
      <c r="A317" s="138" t="s">
        <v>379</v>
      </c>
      <c r="B317" s="90">
        <v>296961</v>
      </c>
      <c r="C317" s="91">
        <v>14527</v>
      </c>
      <c r="D317" s="95">
        <v>477.0439360814866</v>
      </c>
      <c r="E317" s="97">
        <f>(C317/B317)*100</f>
        <v>4.8918881603981665</v>
      </c>
      <c r="F317" s="97">
        <v>0.1606419482967415</v>
      </c>
      <c r="G317" s="86">
        <v>17149</v>
      </c>
      <c r="H317" s="86">
        <v>2233.5</v>
      </c>
      <c r="I317" s="87">
        <v>4.7</v>
      </c>
      <c r="J317" s="87">
        <v>0.6</v>
      </c>
      <c r="K317" s="86">
        <v>22551</v>
      </c>
      <c r="L317" s="86">
        <v>4515.6</v>
      </c>
      <c r="M317" s="87">
        <v>6</v>
      </c>
      <c r="N317" s="87">
        <v>1.2</v>
      </c>
      <c r="O317" s="86">
        <v>5402</v>
      </c>
      <c r="P317" s="86">
        <v>5050.1</v>
      </c>
      <c r="Q317" s="87">
        <v>1.3</v>
      </c>
      <c r="R317" s="87">
        <v>1.3</v>
      </c>
      <c r="S317" s="92">
        <f>K317-C317</f>
        <v>8024</v>
      </c>
      <c r="T317" s="92">
        <v>4540.72838616803</v>
      </c>
      <c r="U317" s="93">
        <f>M317-E317</f>
        <v>1.1081118396018335</v>
      </c>
      <c r="V317" s="136">
        <v>1.3098877186814804</v>
      </c>
      <c r="Z317"/>
    </row>
    <row r="318" spans="1:26" ht="15">
      <c r="A318" s="138" t="s">
        <v>380</v>
      </c>
      <c r="B318" s="90">
        <v>194886</v>
      </c>
      <c r="C318" s="91">
        <v>5422</v>
      </c>
      <c r="D318" s="95">
        <v>294.6554092334675</v>
      </c>
      <c r="E318" s="97">
        <f>(C318/B318)*100</f>
        <v>2.782139301950884</v>
      </c>
      <c r="F318" s="97">
        <v>0.15119372824803598</v>
      </c>
      <c r="G318" s="86">
        <v>5760</v>
      </c>
      <c r="H318" s="86">
        <v>1078.1</v>
      </c>
      <c r="I318" s="87">
        <v>2.5</v>
      </c>
      <c r="J318" s="87">
        <v>0.5</v>
      </c>
      <c r="K318" s="86">
        <v>10743</v>
      </c>
      <c r="L318" s="86">
        <v>1773.3</v>
      </c>
      <c r="M318" s="87">
        <v>4.8</v>
      </c>
      <c r="N318" s="87">
        <v>0.8</v>
      </c>
      <c r="O318" s="86">
        <v>4983</v>
      </c>
      <c r="P318" s="86">
        <v>2079.9</v>
      </c>
      <c r="Q318" s="87">
        <v>2.3</v>
      </c>
      <c r="R318" s="87">
        <v>0.9</v>
      </c>
      <c r="S318" s="92">
        <f>K318-C318</f>
        <v>5321</v>
      </c>
      <c r="T318" s="92">
        <v>1797.6136125960277</v>
      </c>
      <c r="U318" s="93">
        <f>M318-E318</f>
        <v>2.0178606980491156</v>
      </c>
      <c r="V318" s="136">
        <v>0.9126113868791803</v>
      </c>
      <c r="Z318"/>
    </row>
    <row r="319" spans="1:26" ht="15">
      <c r="A319" s="138" t="s">
        <v>435</v>
      </c>
      <c r="B319" s="90"/>
      <c r="C319" s="116" t="s">
        <v>532</v>
      </c>
      <c r="D319" s="116" t="s">
        <v>532</v>
      </c>
      <c r="E319" s="116" t="s">
        <v>532</v>
      </c>
      <c r="F319" s="116" t="s">
        <v>532</v>
      </c>
      <c r="G319" s="86">
        <v>1110</v>
      </c>
      <c r="H319" s="86">
        <v>489.6</v>
      </c>
      <c r="I319" s="87">
        <v>3.8</v>
      </c>
      <c r="J319" s="87">
        <v>1.7</v>
      </c>
      <c r="K319" s="86">
        <v>1288</v>
      </c>
      <c r="L319" s="86">
        <v>649.7</v>
      </c>
      <c r="M319" s="87">
        <v>4.1</v>
      </c>
      <c r="N319" s="87">
        <v>2.1</v>
      </c>
      <c r="O319" s="86">
        <v>178</v>
      </c>
      <c r="P319" s="86">
        <v>815.2</v>
      </c>
      <c r="Q319" s="87">
        <v>0.3</v>
      </c>
      <c r="R319" s="87">
        <v>2.7</v>
      </c>
      <c r="S319" s="119" t="s">
        <v>532</v>
      </c>
      <c r="T319" s="119" t="s">
        <v>532</v>
      </c>
      <c r="U319" s="119" t="s">
        <v>532</v>
      </c>
      <c r="V319" s="136" t="s">
        <v>532</v>
      </c>
      <c r="Z319"/>
    </row>
    <row r="320" spans="1:26" ht="15">
      <c r="A320" s="138" t="s">
        <v>378</v>
      </c>
      <c r="B320" s="90">
        <v>66076</v>
      </c>
      <c r="C320" s="91">
        <v>1561</v>
      </c>
      <c r="D320" s="95">
        <v>158.4424544991359</v>
      </c>
      <c r="E320" s="97">
        <f>(C320/B320)*100</f>
        <v>2.3624311398995097</v>
      </c>
      <c r="F320" s="97">
        <v>0.23978820524719396</v>
      </c>
      <c r="G320" s="86">
        <v>1983</v>
      </c>
      <c r="H320" s="86">
        <v>893.9</v>
      </c>
      <c r="I320" s="87">
        <v>2.9</v>
      </c>
      <c r="J320" s="87">
        <v>1.3</v>
      </c>
      <c r="K320" s="86">
        <v>1808</v>
      </c>
      <c r="L320" s="86">
        <v>940.4</v>
      </c>
      <c r="M320" s="87">
        <v>2.5</v>
      </c>
      <c r="N320" s="87">
        <v>1.3</v>
      </c>
      <c r="O320" s="88">
        <v>-175</v>
      </c>
      <c r="P320" s="86">
        <v>1299.5</v>
      </c>
      <c r="Q320" s="89">
        <v>-0.4</v>
      </c>
      <c r="R320" s="87">
        <v>1.8</v>
      </c>
      <c r="S320" s="92">
        <f>K320-C320</f>
        <v>247</v>
      </c>
      <c r="T320" s="92">
        <v>953.6541151736884</v>
      </c>
      <c r="U320" s="93">
        <f>M320-E320</f>
        <v>0.1375688601004903</v>
      </c>
      <c r="V320" s="136">
        <v>1.8159015346035894</v>
      </c>
      <c r="Z320"/>
    </row>
    <row r="321" spans="1:26" ht="15">
      <c r="A321" s="138" t="s">
        <v>377</v>
      </c>
      <c r="B321" s="90">
        <v>69988</v>
      </c>
      <c r="C321" s="91">
        <v>1486</v>
      </c>
      <c r="D321" s="95">
        <v>154.7785844350797</v>
      </c>
      <c r="E321" s="97">
        <f>(C321/B321)*100</f>
        <v>2.1232211236211924</v>
      </c>
      <c r="F321" s="97">
        <v>0.221150174937246</v>
      </c>
      <c r="G321" s="86">
        <v>1878</v>
      </c>
      <c r="H321" s="86">
        <v>591.3</v>
      </c>
      <c r="I321" s="87">
        <v>2.7</v>
      </c>
      <c r="J321" s="87">
        <v>0.9</v>
      </c>
      <c r="K321" s="86">
        <v>2155</v>
      </c>
      <c r="L321" s="86">
        <v>664.2</v>
      </c>
      <c r="M321" s="87">
        <v>3.3</v>
      </c>
      <c r="N321" s="87">
        <v>1</v>
      </c>
      <c r="O321" s="86">
        <v>277</v>
      </c>
      <c r="P321" s="86">
        <v>890.7</v>
      </c>
      <c r="Q321" s="87">
        <v>0.6</v>
      </c>
      <c r="R321" s="87">
        <v>1.3</v>
      </c>
      <c r="S321" s="92">
        <f>K321-C321</f>
        <v>669</v>
      </c>
      <c r="T321" s="92">
        <v>681.9956379623899</v>
      </c>
      <c r="U321" s="93">
        <f>M321-E321</f>
        <v>1.1767788763788074</v>
      </c>
      <c r="V321" s="136">
        <v>1.3186763817839366</v>
      </c>
      <c r="Z321"/>
    </row>
    <row r="322" spans="1:26" ht="15">
      <c r="A322" s="138" t="s">
        <v>445</v>
      </c>
      <c r="B322" s="90"/>
      <c r="C322" s="116" t="s">
        <v>532</v>
      </c>
      <c r="D322" s="116" t="s">
        <v>532</v>
      </c>
      <c r="E322" s="116" t="s">
        <v>532</v>
      </c>
      <c r="F322" s="116" t="s">
        <v>532</v>
      </c>
      <c r="G322" s="86">
        <v>1421</v>
      </c>
      <c r="H322" s="86">
        <v>644.7</v>
      </c>
      <c r="I322" s="87">
        <v>2.3</v>
      </c>
      <c r="J322" s="87">
        <v>1</v>
      </c>
      <c r="K322" s="86">
        <v>979</v>
      </c>
      <c r="L322" s="86">
        <v>536.2</v>
      </c>
      <c r="M322" s="87">
        <v>1.5</v>
      </c>
      <c r="N322" s="87">
        <v>0.8</v>
      </c>
      <c r="O322" s="88">
        <v>-442</v>
      </c>
      <c r="P322" s="86">
        <v>839.6</v>
      </c>
      <c r="Q322" s="89">
        <v>-0.7</v>
      </c>
      <c r="R322" s="87">
        <v>1.3</v>
      </c>
      <c r="S322" s="119" t="s">
        <v>532</v>
      </c>
      <c r="T322" s="119" t="s">
        <v>532</v>
      </c>
      <c r="U322" s="119" t="s">
        <v>532</v>
      </c>
      <c r="V322" s="136" t="s">
        <v>532</v>
      </c>
      <c r="Z322"/>
    </row>
    <row r="323" spans="1:26" ht="15">
      <c r="A323" s="138" t="s">
        <v>376</v>
      </c>
      <c r="B323" s="90">
        <v>158752</v>
      </c>
      <c r="C323" s="91">
        <v>4528</v>
      </c>
      <c r="D323" s="95">
        <v>269.1728292833254</v>
      </c>
      <c r="E323" s="97">
        <f>(C323/B323)*100</f>
        <v>2.85224753073977</v>
      </c>
      <c r="F323" s="97">
        <v>0.1695555516045942</v>
      </c>
      <c r="G323" s="86">
        <v>6344</v>
      </c>
      <c r="H323" s="86">
        <v>1788.1</v>
      </c>
      <c r="I323" s="87">
        <v>3.6</v>
      </c>
      <c r="J323" s="87">
        <v>1</v>
      </c>
      <c r="K323" s="86">
        <v>7876</v>
      </c>
      <c r="L323" s="86">
        <v>1772.6</v>
      </c>
      <c r="M323" s="87">
        <v>4.5</v>
      </c>
      <c r="N323" s="87">
        <v>1</v>
      </c>
      <c r="O323" s="86">
        <v>1532</v>
      </c>
      <c r="P323" s="86">
        <v>2521.6</v>
      </c>
      <c r="Q323" s="87">
        <v>1</v>
      </c>
      <c r="R323" s="87">
        <v>1.4</v>
      </c>
      <c r="S323" s="92">
        <f>K323-C323</f>
        <v>3348</v>
      </c>
      <c r="T323" s="92">
        <v>1792.9207377975163</v>
      </c>
      <c r="U323" s="93">
        <f>M323-E323</f>
        <v>1.64775246926023</v>
      </c>
      <c r="V323" s="136">
        <v>1.4102301532302939</v>
      </c>
      <c r="Z323"/>
    </row>
    <row r="324" spans="1:26" ht="15">
      <c r="A324" s="138" t="s">
        <v>375</v>
      </c>
      <c r="B324" s="90">
        <v>169263</v>
      </c>
      <c r="C324" s="91">
        <v>4324</v>
      </c>
      <c r="D324" s="95">
        <v>263.4420733824574</v>
      </c>
      <c r="E324" s="97">
        <f>(C324/B324)*100</f>
        <v>2.5546043730762187</v>
      </c>
      <c r="F324" s="97">
        <v>0.1556406736158862</v>
      </c>
      <c r="G324" s="86">
        <v>5357</v>
      </c>
      <c r="H324" s="86">
        <v>1245</v>
      </c>
      <c r="I324" s="87">
        <v>3.2</v>
      </c>
      <c r="J324" s="87">
        <v>0.7</v>
      </c>
      <c r="K324" s="86">
        <v>5007</v>
      </c>
      <c r="L324" s="86">
        <v>842.4</v>
      </c>
      <c r="M324" s="87">
        <v>3</v>
      </c>
      <c r="N324" s="87">
        <v>0.5</v>
      </c>
      <c r="O324" s="88">
        <v>-350</v>
      </c>
      <c r="P324" s="86">
        <v>1504.7</v>
      </c>
      <c r="Q324" s="89">
        <v>-0.2</v>
      </c>
      <c r="R324" s="87">
        <v>0.9</v>
      </c>
      <c r="S324" s="92">
        <f>K324-C324</f>
        <v>683</v>
      </c>
      <c r="T324" s="92">
        <v>882.6321351662017</v>
      </c>
      <c r="U324" s="93">
        <f>M324-E324</f>
        <v>0.4453956269237813</v>
      </c>
      <c r="V324" s="136">
        <v>0.9133586476754938</v>
      </c>
      <c r="Z324"/>
    </row>
    <row r="325" spans="1:26" ht="15">
      <c r="A325" s="138" t="s">
        <v>508</v>
      </c>
      <c r="B325" s="90"/>
      <c r="C325" s="116" t="s">
        <v>532</v>
      </c>
      <c r="D325" s="116" t="s">
        <v>532</v>
      </c>
      <c r="E325" s="116" t="s">
        <v>532</v>
      </c>
      <c r="F325" s="116" t="s">
        <v>532</v>
      </c>
      <c r="G325" s="86">
        <v>85966</v>
      </c>
      <c r="H325" s="86">
        <v>5504.6</v>
      </c>
      <c r="I325" s="87">
        <v>3.3</v>
      </c>
      <c r="J325" s="87">
        <v>0.2</v>
      </c>
      <c r="K325" s="86">
        <v>102251</v>
      </c>
      <c r="L325" s="86">
        <v>5326.2</v>
      </c>
      <c r="M325" s="87">
        <v>3.8</v>
      </c>
      <c r="N325" s="87">
        <v>0.2</v>
      </c>
      <c r="O325" s="86">
        <v>16285</v>
      </c>
      <c r="P325" s="86">
        <v>7670.8</v>
      </c>
      <c r="Q325" s="87">
        <v>0.5</v>
      </c>
      <c r="R325" s="87">
        <v>0.3</v>
      </c>
      <c r="S325" s="119" t="s">
        <v>532</v>
      </c>
      <c r="T325" s="119" t="s">
        <v>532</v>
      </c>
      <c r="U325" s="119" t="s">
        <v>532</v>
      </c>
      <c r="V325" s="136" t="s">
        <v>532</v>
      </c>
      <c r="Z325"/>
    </row>
    <row r="326" spans="1:26" ht="15">
      <c r="A326" s="139" t="s">
        <v>522</v>
      </c>
      <c r="B326" s="90">
        <v>2779112</v>
      </c>
      <c r="C326" s="91">
        <v>79756</v>
      </c>
      <c r="D326" s="95">
        <v>1129.5887837732562</v>
      </c>
      <c r="E326" s="97">
        <f aca="true" t="shared" si="33" ref="E326:E335">(C326/B326)*100</f>
        <v>2.8698375596233614</v>
      </c>
      <c r="F326" s="97">
        <v>0.04064567328604446</v>
      </c>
      <c r="G326" s="118" t="s">
        <v>532</v>
      </c>
      <c r="H326" s="118" t="s">
        <v>532</v>
      </c>
      <c r="I326" s="118" t="s">
        <v>532</v>
      </c>
      <c r="J326" s="118" t="s">
        <v>532</v>
      </c>
      <c r="K326" s="118" t="s">
        <v>532</v>
      </c>
      <c r="L326" s="118" t="s">
        <v>532</v>
      </c>
      <c r="M326" s="118" t="s">
        <v>532</v>
      </c>
      <c r="N326" s="118" t="s">
        <v>532</v>
      </c>
      <c r="O326" s="118" t="s">
        <v>532</v>
      </c>
      <c r="P326" s="118" t="s">
        <v>532</v>
      </c>
      <c r="Q326" s="118" t="s">
        <v>532</v>
      </c>
      <c r="R326" s="118" t="s">
        <v>532</v>
      </c>
      <c r="S326" s="118" t="s">
        <v>532</v>
      </c>
      <c r="T326" s="118" t="s">
        <v>532</v>
      </c>
      <c r="U326" s="118" t="s">
        <v>532</v>
      </c>
      <c r="V326" s="136" t="s">
        <v>532</v>
      </c>
      <c r="Z326"/>
    </row>
    <row r="327" spans="1:26" ht="15">
      <c r="A327" s="139" t="s">
        <v>523</v>
      </c>
      <c r="B327" s="90">
        <v>2262021</v>
      </c>
      <c r="C327" s="91">
        <v>67416</v>
      </c>
      <c r="D327" s="95">
        <v>1037.9417658317245</v>
      </c>
      <c r="E327" s="97">
        <f t="shared" si="33"/>
        <v>2.980343683811954</v>
      </c>
      <c r="F327" s="97">
        <v>0.0458855937160497</v>
      </c>
      <c r="G327" s="118" t="s">
        <v>532</v>
      </c>
      <c r="H327" s="118" t="s">
        <v>532</v>
      </c>
      <c r="I327" s="118" t="s">
        <v>532</v>
      </c>
      <c r="J327" s="118" t="s">
        <v>532</v>
      </c>
      <c r="K327" s="118" t="s">
        <v>532</v>
      </c>
      <c r="L327" s="118" t="s">
        <v>532</v>
      </c>
      <c r="M327" s="118" t="s">
        <v>532</v>
      </c>
      <c r="N327" s="118" t="s">
        <v>532</v>
      </c>
      <c r="O327" s="118" t="s">
        <v>532</v>
      </c>
      <c r="P327" s="118" t="s">
        <v>532</v>
      </c>
      <c r="Q327" s="118" t="s">
        <v>532</v>
      </c>
      <c r="R327" s="118" t="s">
        <v>532</v>
      </c>
      <c r="S327" s="118" t="s">
        <v>532</v>
      </c>
      <c r="T327" s="118" t="s">
        <v>532</v>
      </c>
      <c r="U327" s="118" t="s">
        <v>532</v>
      </c>
      <c r="V327" s="136" t="s">
        <v>532</v>
      </c>
      <c r="Z327"/>
    </row>
    <row r="328" spans="1:26" ht="15">
      <c r="A328" s="139" t="s">
        <v>524</v>
      </c>
      <c r="B328" s="90">
        <v>294579</v>
      </c>
      <c r="C328" s="91">
        <v>7668</v>
      </c>
      <c r="D328" s="95">
        <v>350.7319997638531</v>
      </c>
      <c r="E328" s="97">
        <f t="shared" si="33"/>
        <v>2.6030368763557483</v>
      </c>
      <c r="F328" s="97">
        <v>0.1190621190797216</v>
      </c>
      <c r="G328" s="118" t="s">
        <v>532</v>
      </c>
      <c r="H328" s="118" t="s">
        <v>532</v>
      </c>
      <c r="I328" s="118" t="s">
        <v>532</v>
      </c>
      <c r="J328" s="118" t="s">
        <v>532</v>
      </c>
      <c r="K328" s="118" t="s">
        <v>532</v>
      </c>
      <c r="L328" s="118" t="s">
        <v>532</v>
      </c>
      <c r="M328" s="118" t="s">
        <v>532</v>
      </c>
      <c r="N328" s="118" t="s">
        <v>532</v>
      </c>
      <c r="O328" s="118" t="s">
        <v>532</v>
      </c>
      <c r="P328" s="118" t="s">
        <v>532</v>
      </c>
      <c r="Q328" s="118" t="s">
        <v>532</v>
      </c>
      <c r="R328" s="118" t="s">
        <v>532</v>
      </c>
      <c r="S328" s="118" t="s">
        <v>532</v>
      </c>
      <c r="T328" s="118" t="s">
        <v>532</v>
      </c>
      <c r="U328" s="118" t="s">
        <v>532</v>
      </c>
      <c r="V328" s="136" t="s">
        <v>532</v>
      </c>
      <c r="Z328"/>
    </row>
    <row r="329" spans="1:26" ht="15">
      <c r="A329" s="139" t="s">
        <v>525</v>
      </c>
      <c r="B329" s="90">
        <v>164662</v>
      </c>
      <c r="C329" s="91">
        <v>3436</v>
      </c>
      <c r="D329" s="95">
        <v>235.40140777524402</v>
      </c>
      <c r="E329" s="97">
        <f t="shared" si="33"/>
        <v>2.0866988133266937</v>
      </c>
      <c r="F329" s="97">
        <v>0.14296037201980058</v>
      </c>
      <c r="G329" s="118" t="s">
        <v>532</v>
      </c>
      <c r="H329" s="118" t="s">
        <v>532</v>
      </c>
      <c r="I329" s="118" t="s">
        <v>532</v>
      </c>
      <c r="J329" s="118" t="s">
        <v>532</v>
      </c>
      <c r="K329" s="118" t="s">
        <v>532</v>
      </c>
      <c r="L329" s="118" t="s">
        <v>532</v>
      </c>
      <c r="M329" s="118" t="s">
        <v>532</v>
      </c>
      <c r="N329" s="118" t="s">
        <v>532</v>
      </c>
      <c r="O329" s="118" t="s">
        <v>532</v>
      </c>
      <c r="P329" s="118" t="s">
        <v>532</v>
      </c>
      <c r="Q329" s="118" t="s">
        <v>532</v>
      </c>
      <c r="R329" s="118" t="s">
        <v>532</v>
      </c>
      <c r="S329" s="118" t="s">
        <v>532</v>
      </c>
      <c r="T329" s="118" t="s">
        <v>532</v>
      </c>
      <c r="U329" s="118" t="s">
        <v>532</v>
      </c>
      <c r="V329" s="136" t="s">
        <v>532</v>
      </c>
      <c r="Z329"/>
    </row>
    <row r="330" spans="1:26" ht="15">
      <c r="A330" s="138" t="s">
        <v>374</v>
      </c>
      <c r="B330" s="90">
        <v>1463634</v>
      </c>
      <c r="C330" s="91">
        <v>53658</v>
      </c>
      <c r="D330" s="95">
        <v>922.716926605867</v>
      </c>
      <c r="E330" s="97">
        <f t="shared" si="33"/>
        <v>3.666080454539865</v>
      </c>
      <c r="F330" s="97">
        <v>0.06304287319137619</v>
      </c>
      <c r="G330" s="86">
        <v>72648</v>
      </c>
      <c r="H330" s="86">
        <v>5388.7</v>
      </c>
      <c r="I330" s="87">
        <v>4.2</v>
      </c>
      <c r="J330" s="87">
        <v>0.3</v>
      </c>
      <c r="K330" s="86">
        <v>106373</v>
      </c>
      <c r="L330" s="86">
        <v>5358.8</v>
      </c>
      <c r="M330" s="87">
        <v>6</v>
      </c>
      <c r="N330" s="87">
        <v>0.3</v>
      </c>
      <c r="O330" s="86">
        <v>33725</v>
      </c>
      <c r="P330" s="86">
        <v>7611.2</v>
      </c>
      <c r="Q330" s="87">
        <v>1.8</v>
      </c>
      <c r="R330" s="87">
        <v>0.4</v>
      </c>
      <c r="S330" s="92">
        <f aca="true" t="shared" si="34" ref="S330:S335">K330-C330</f>
        <v>52715</v>
      </c>
      <c r="T330" s="92">
        <v>5437.65978768854</v>
      </c>
      <c r="U330" s="93">
        <f aca="true" t="shared" si="35" ref="U330:U335">M330-E330</f>
        <v>2.333919545460135</v>
      </c>
      <c r="V330" s="136">
        <v>0.4049375308121291</v>
      </c>
      <c r="Z330"/>
    </row>
    <row r="331" spans="1:26" ht="15">
      <c r="A331" s="138" t="s">
        <v>158</v>
      </c>
      <c r="B331" s="90">
        <v>35038</v>
      </c>
      <c r="C331" s="91">
        <v>604</v>
      </c>
      <c r="D331" s="95">
        <v>98.87902702185102</v>
      </c>
      <c r="E331" s="97">
        <f t="shared" si="33"/>
        <v>1.723842685084765</v>
      </c>
      <c r="F331" s="97">
        <v>0.2822051116554912</v>
      </c>
      <c r="G331" s="86">
        <v>828</v>
      </c>
      <c r="H331" s="86">
        <v>387.6</v>
      </c>
      <c r="I331" s="87">
        <v>2.1</v>
      </c>
      <c r="J331" s="87">
        <v>1</v>
      </c>
      <c r="K331" s="86">
        <v>1004</v>
      </c>
      <c r="L331" s="86">
        <v>695.3</v>
      </c>
      <c r="M331" s="87">
        <v>2.7</v>
      </c>
      <c r="N331" s="87">
        <v>1.9</v>
      </c>
      <c r="O331" s="86">
        <v>176</v>
      </c>
      <c r="P331" s="86">
        <v>797.9</v>
      </c>
      <c r="Q331" s="87">
        <v>0.6</v>
      </c>
      <c r="R331" s="87">
        <v>2.1</v>
      </c>
      <c r="S331" s="92">
        <f t="shared" si="34"/>
        <v>400</v>
      </c>
      <c r="T331" s="92">
        <v>702.2956300481926</v>
      </c>
      <c r="U331" s="93">
        <f t="shared" si="35"/>
        <v>0.9761573149152352</v>
      </c>
      <c r="V331" s="136">
        <v>2.1188769962044725</v>
      </c>
      <c r="Z331"/>
    </row>
    <row r="332" spans="1:26" ht="15">
      <c r="A332" s="138" t="s">
        <v>159</v>
      </c>
      <c r="B332" s="90">
        <v>1075001</v>
      </c>
      <c r="C332" s="91">
        <v>25739</v>
      </c>
      <c r="D332" s="95">
        <v>643.2725282945588</v>
      </c>
      <c r="E332" s="97">
        <f t="shared" si="33"/>
        <v>2.39432335411781</v>
      </c>
      <c r="F332" s="97">
        <v>0.059839249293215435</v>
      </c>
      <c r="G332" s="86">
        <v>31691</v>
      </c>
      <c r="H332" s="86">
        <v>2588.5</v>
      </c>
      <c r="I332" s="87">
        <v>3</v>
      </c>
      <c r="J332" s="87">
        <v>0.2</v>
      </c>
      <c r="K332" s="86">
        <v>37655</v>
      </c>
      <c r="L332" s="86">
        <v>3027.4</v>
      </c>
      <c r="M332" s="87">
        <v>3.5</v>
      </c>
      <c r="N332" s="87">
        <v>0.3</v>
      </c>
      <c r="O332" s="86">
        <v>5964</v>
      </c>
      <c r="P332" s="86">
        <v>3990.2</v>
      </c>
      <c r="Q332" s="87">
        <v>0.5</v>
      </c>
      <c r="R332" s="87">
        <v>0.4</v>
      </c>
      <c r="S332" s="92">
        <f t="shared" si="34"/>
        <v>11916</v>
      </c>
      <c r="T332" s="92">
        <v>3094.9879330392346</v>
      </c>
      <c r="U332" s="93">
        <f t="shared" si="35"/>
        <v>1.1056766458821898</v>
      </c>
      <c r="V332" s="136">
        <v>0.40445115373302576</v>
      </c>
      <c r="Z332"/>
    </row>
    <row r="333" spans="1:26" ht="15">
      <c r="A333" s="138" t="s">
        <v>160</v>
      </c>
      <c r="B333" s="90">
        <v>43052</v>
      </c>
      <c r="C333" s="91">
        <v>1064</v>
      </c>
      <c r="D333" s="95">
        <v>130.73695753071223</v>
      </c>
      <c r="E333" s="97">
        <f t="shared" si="33"/>
        <v>2.471429898727121</v>
      </c>
      <c r="F333" s="97">
        <v>0.3036722046146805</v>
      </c>
      <c r="G333" s="86">
        <v>2779</v>
      </c>
      <c r="H333" s="86">
        <v>950.7</v>
      </c>
      <c r="I333" s="87">
        <v>4.8</v>
      </c>
      <c r="J333" s="87">
        <v>1.6</v>
      </c>
      <c r="K333" s="86">
        <v>2077</v>
      </c>
      <c r="L333" s="86">
        <v>666.2</v>
      </c>
      <c r="M333" s="87">
        <v>3.4</v>
      </c>
      <c r="N333" s="87">
        <v>1.1</v>
      </c>
      <c r="O333" s="88">
        <v>-702</v>
      </c>
      <c r="P333" s="86">
        <v>1162</v>
      </c>
      <c r="Q333" s="89">
        <v>-1.3</v>
      </c>
      <c r="R333" s="87">
        <v>1.9</v>
      </c>
      <c r="S333" s="92">
        <f t="shared" si="34"/>
        <v>1013</v>
      </c>
      <c r="T333" s="92">
        <v>678.9069097191361</v>
      </c>
      <c r="U333" s="93">
        <f t="shared" si="35"/>
        <v>0.9285701012728791</v>
      </c>
      <c r="V333" s="136">
        <v>1.9241145516459097</v>
      </c>
      <c r="Z333"/>
    </row>
    <row r="334" spans="1:26" ht="15">
      <c r="A334" s="138" t="s">
        <v>161</v>
      </c>
      <c r="B334" s="90">
        <v>33123</v>
      </c>
      <c r="C334" s="91">
        <v>1009</v>
      </c>
      <c r="D334" s="95">
        <v>126.93739569185054</v>
      </c>
      <c r="E334" s="97">
        <f t="shared" si="33"/>
        <v>3.046221658666184</v>
      </c>
      <c r="F334" s="97">
        <v>0.38323037071476185</v>
      </c>
      <c r="G334" s="86">
        <v>723</v>
      </c>
      <c r="H334" s="86">
        <v>414.5</v>
      </c>
      <c r="I334" s="87">
        <v>1.9</v>
      </c>
      <c r="J334" s="87">
        <v>1.1</v>
      </c>
      <c r="K334" s="86">
        <v>1023</v>
      </c>
      <c r="L334" s="86">
        <v>484.7</v>
      </c>
      <c r="M334" s="87">
        <v>2.7</v>
      </c>
      <c r="N334" s="87">
        <v>1.3</v>
      </c>
      <c r="O334" s="86">
        <v>300</v>
      </c>
      <c r="P334" s="86">
        <v>638.9</v>
      </c>
      <c r="Q334" s="87">
        <v>0.7</v>
      </c>
      <c r="R334" s="87">
        <v>1.7</v>
      </c>
      <c r="S334" s="92">
        <f t="shared" si="34"/>
        <v>14</v>
      </c>
      <c r="T334" s="92">
        <v>501.0460981037867</v>
      </c>
      <c r="U334" s="93">
        <f t="shared" si="35"/>
        <v>-0.3462216586661837</v>
      </c>
      <c r="V334" s="136">
        <v>1.7426604709576026</v>
      </c>
      <c r="Z334"/>
    </row>
    <row r="335" spans="1:26" ht="15">
      <c r="A335" s="138" t="s">
        <v>373</v>
      </c>
      <c r="B335" s="90">
        <v>146187</v>
      </c>
      <c r="C335" s="91">
        <v>5475</v>
      </c>
      <c r="D335" s="95">
        <v>294.6218039689963</v>
      </c>
      <c r="E335" s="97">
        <f t="shared" si="33"/>
        <v>3.7452030618317638</v>
      </c>
      <c r="F335" s="97">
        <v>0.2015376223391932</v>
      </c>
      <c r="G335" s="86">
        <v>15116</v>
      </c>
      <c r="H335" s="86">
        <v>2108.4</v>
      </c>
      <c r="I335" s="87">
        <v>5.8</v>
      </c>
      <c r="J335" s="87">
        <v>0.8</v>
      </c>
      <c r="K335" s="86">
        <v>13153</v>
      </c>
      <c r="L335" s="86">
        <v>1742.5</v>
      </c>
      <c r="M335" s="87">
        <v>5.1</v>
      </c>
      <c r="N335" s="87">
        <v>0.7</v>
      </c>
      <c r="O335" s="88">
        <v>-1963</v>
      </c>
      <c r="P335" s="86">
        <v>2738.6</v>
      </c>
      <c r="Q335" s="89">
        <v>-0.7</v>
      </c>
      <c r="R335" s="87">
        <v>1</v>
      </c>
      <c r="S335" s="92">
        <f t="shared" si="34"/>
        <v>7678</v>
      </c>
      <c r="T335" s="92">
        <v>1767.231806349678</v>
      </c>
      <c r="U335" s="93">
        <f t="shared" si="35"/>
        <v>1.3547969381682359</v>
      </c>
      <c r="V335" s="136">
        <v>1.0201065695397393</v>
      </c>
      <c r="Z335"/>
    </row>
    <row r="336" spans="1:26" ht="15">
      <c r="A336" s="138" t="s">
        <v>372</v>
      </c>
      <c r="B336" s="94"/>
      <c r="C336" s="116" t="s">
        <v>532</v>
      </c>
      <c r="D336" s="116" t="s">
        <v>532</v>
      </c>
      <c r="E336" s="116" t="s">
        <v>532</v>
      </c>
      <c r="F336" s="116" t="s">
        <v>532</v>
      </c>
      <c r="G336" s="86">
        <v>51646</v>
      </c>
      <c r="H336" s="86">
        <v>3293.2</v>
      </c>
      <c r="I336" s="87">
        <v>5.2</v>
      </c>
      <c r="J336" s="87">
        <v>0.3</v>
      </c>
      <c r="K336" s="86">
        <v>66384</v>
      </c>
      <c r="L336" s="86">
        <v>4189.4</v>
      </c>
      <c r="M336" s="87">
        <v>6.5</v>
      </c>
      <c r="N336" s="87">
        <v>0.4</v>
      </c>
      <c r="O336" s="86">
        <v>14738</v>
      </c>
      <c r="P336" s="86">
        <v>5338.8</v>
      </c>
      <c r="Q336" s="87">
        <v>1.4</v>
      </c>
      <c r="R336" s="87">
        <v>0.5</v>
      </c>
      <c r="S336" s="119" t="s">
        <v>532</v>
      </c>
      <c r="T336" s="119" t="s">
        <v>532</v>
      </c>
      <c r="U336" s="119" t="s">
        <v>532</v>
      </c>
      <c r="V336" s="136" t="s">
        <v>532</v>
      </c>
      <c r="Z336"/>
    </row>
    <row r="337" spans="1:26" ht="15">
      <c r="A337" s="139" t="s">
        <v>498</v>
      </c>
      <c r="B337" s="90">
        <v>1105753</v>
      </c>
      <c r="C337" s="91">
        <v>50839</v>
      </c>
      <c r="D337" s="95">
        <v>893.7984477352446</v>
      </c>
      <c r="E337" s="97">
        <f>(C337/B337)*100</f>
        <v>4.597681399010448</v>
      </c>
      <c r="F337" s="97">
        <v>0.08083165478504192</v>
      </c>
      <c r="G337" s="118" t="s">
        <v>532</v>
      </c>
      <c r="H337" s="118" t="s">
        <v>532</v>
      </c>
      <c r="I337" s="118" t="s">
        <v>532</v>
      </c>
      <c r="J337" s="118" t="s">
        <v>532</v>
      </c>
      <c r="K337" s="118" t="s">
        <v>532</v>
      </c>
      <c r="L337" s="118" t="s">
        <v>532</v>
      </c>
      <c r="M337" s="118" t="s">
        <v>532</v>
      </c>
      <c r="N337" s="118" t="s">
        <v>532</v>
      </c>
      <c r="O337" s="118" t="s">
        <v>532</v>
      </c>
      <c r="P337" s="118" t="s">
        <v>532</v>
      </c>
      <c r="Q337" s="118" t="s">
        <v>532</v>
      </c>
      <c r="R337" s="118" t="s">
        <v>532</v>
      </c>
      <c r="S337" s="118" t="s">
        <v>532</v>
      </c>
      <c r="T337" s="118" t="s">
        <v>532</v>
      </c>
      <c r="U337" s="118" t="s">
        <v>532</v>
      </c>
      <c r="V337" s="136" t="s">
        <v>532</v>
      </c>
      <c r="Z337"/>
    </row>
    <row r="338" spans="1:26" ht="15">
      <c r="A338" s="139" t="s">
        <v>480</v>
      </c>
      <c r="B338" s="90">
        <v>960289</v>
      </c>
      <c r="C338" s="91">
        <v>43770</v>
      </c>
      <c r="D338" s="95">
        <v>829.50625282524</v>
      </c>
      <c r="E338" s="97">
        <f>(C338/B338)*100</f>
        <v>4.558002851224996</v>
      </c>
      <c r="F338" s="97">
        <v>0.08638089708673535</v>
      </c>
      <c r="G338" s="118" t="s">
        <v>532</v>
      </c>
      <c r="H338" s="118" t="s">
        <v>532</v>
      </c>
      <c r="I338" s="118" t="s">
        <v>532</v>
      </c>
      <c r="J338" s="118" t="s">
        <v>532</v>
      </c>
      <c r="K338" s="118" t="s">
        <v>532</v>
      </c>
      <c r="L338" s="118" t="s">
        <v>532</v>
      </c>
      <c r="M338" s="118" t="s">
        <v>532</v>
      </c>
      <c r="N338" s="118" t="s">
        <v>532</v>
      </c>
      <c r="O338" s="118" t="s">
        <v>532</v>
      </c>
      <c r="P338" s="118" t="s">
        <v>532</v>
      </c>
      <c r="Q338" s="118" t="s">
        <v>532</v>
      </c>
      <c r="R338" s="118" t="s">
        <v>532</v>
      </c>
      <c r="S338" s="118" t="s">
        <v>532</v>
      </c>
      <c r="T338" s="118" t="s">
        <v>532</v>
      </c>
      <c r="U338" s="118" t="s">
        <v>532</v>
      </c>
      <c r="V338" s="136" t="s">
        <v>532</v>
      </c>
      <c r="Z338"/>
    </row>
    <row r="339" spans="1:26" ht="15">
      <c r="A339" s="138" t="s">
        <v>510</v>
      </c>
      <c r="B339" s="90">
        <v>112533</v>
      </c>
      <c r="C339" s="91">
        <v>4411</v>
      </c>
      <c r="D339" s="95">
        <v>264.2087809695908</v>
      </c>
      <c r="E339" s="97">
        <f>(C339/B339)*100</f>
        <v>3.9197390987532548</v>
      </c>
      <c r="F339" s="97">
        <v>0.23478337995929263</v>
      </c>
      <c r="G339" s="86">
        <v>7585</v>
      </c>
      <c r="H339" s="86">
        <v>1549.8</v>
      </c>
      <c r="I339" s="87">
        <v>5</v>
      </c>
      <c r="J339" s="87">
        <v>1</v>
      </c>
      <c r="K339" s="86">
        <v>7588</v>
      </c>
      <c r="L339" s="86">
        <v>1728.2</v>
      </c>
      <c r="M339" s="87">
        <v>4.7</v>
      </c>
      <c r="N339" s="87">
        <v>1.1</v>
      </c>
      <c r="O339" s="86">
        <v>3</v>
      </c>
      <c r="P339" s="86">
        <v>2325.2</v>
      </c>
      <c r="Q339" s="89">
        <v>-0.3</v>
      </c>
      <c r="R339" s="87">
        <v>1.5</v>
      </c>
      <c r="S339" s="92">
        <f>K339-C339</f>
        <v>3177</v>
      </c>
      <c r="T339" s="92">
        <v>1748.279588607451</v>
      </c>
      <c r="U339" s="93">
        <f>M339-E339</f>
        <v>0.7802609012467454</v>
      </c>
      <c r="V339" s="136">
        <v>1.5182632299786192</v>
      </c>
      <c r="Z339"/>
    </row>
    <row r="340" spans="1:26" ht="15">
      <c r="A340" s="138" t="s">
        <v>163</v>
      </c>
      <c r="B340" s="90"/>
      <c r="C340" s="116" t="s">
        <v>532</v>
      </c>
      <c r="D340" s="116" t="s">
        <v>532</v>
      </c>
      <c r="E340" s="116" t="s">
        <v>532</v>
      </c>
      <c r="F340" s="116" t="s">
        <v>532</v>
      </c>
      <c r="G340" s="86">
        <v>9688</v>
      </c>
      <c r="H340" s="86">
        <v>1815</v>
      </c>
      <c r="I340" s="87">
        <v>3.2</v>
      </c>
      <c r="J340" s="87">
        <v>0.6</v>
      </c>
      <c r="K340" s="86">
        <v>14074</v>
      </c>
      <c r="L340" s="86">
        <v>1931.4</v>
      </c>
      <c r="M340" s="87">
        <v>4.7</v>
      </c>
      <c r="N340" s="87">
        <v>0.6</v>
      </c>
      <c r="O340" s="86">
        <v>4386</v>
      </c>
      <c r="P340" s="86">
        <v>2654.7</v>
      </c>
      <c r="Q340" s="87">
        <v>1.5</v>
      </c>
      <c r="R340" s="87">
        <v>0.9</v>
      </c>
      <c r="S340" s="119" t="s">
        <v>532</v>
      </c>
      <c r="T340" s="119" t="s">
        <v>532</v>
      </c>
      <c r="U340" s="119" t="s">
        <v>532</v>
      </c>
      <c r="V340" s="136" t="s">
        <v>532</v>
      </c>
      <c r="Z340"/>
    </row>
    <row r="341" spans="1:26" ht="15">
      <c r="A341" s="139" t="s">
        <v>281</v>
      </c>
      <c r="B341" s="90">
        <v>131942</v>
      </c>
      <c r="C341" s="91">
        <v>4607</v>
      </c>
      <c r="D341" s="95">
        <v>270.6157707709029</v>
      </c>
      <c r="E341" s="97">
        <f>(C341/B341)*100</f>
        <v>3.4916857407042485</v>
      </c>
      <c r="F341" s="97">
        <v>0.2051020681594207</v>
      </c>
      <c r="G341" s="118" t="s">
        <v>532</v>
      </c>
      <c r="H341" s="118" t="s">
        <v>532</v>
      </c>
      <c r="I341" s="118" t="s">
        <v>532</v>
      </c>
      <c r="J341" s="118" t="s">
        <v>532</v>
      </c>
      <c r="K341" s="118" t="s">
        <v>532</v>
      </c>
      <c r="L341" s="118" t="s">
        <v>532</v>
      </c>
      <c r="M341" s="118" t="s">
        <v>532</v>
      </c>
      <c r="N341" s="118" t="s">
        <v>532</v>
      </c>
      <c r="O341" s="118" t="s">
        <v>532</v>
      </c>
      <c r="P341" s="118" t="s">
        <v>532</v>
      </c>
      <c r="Q341" s="118" t="s">
        <v>532</v>
      </c>
      <c r="R341" s="118" t="s">
        <v>532</v>
      </c>
      <c r="S341" s="118" t="s">
        <v>532</v>
      </c>
      <c r="T341" s="118" t="s">
        <v>532</v>
      </c>
      <c r="U341" s="118" t="s">
        <v>532</v>
      </c>
      <c r="V341" s="136" t="s">
        <v>532</v>
      </c>
      <c r="Z341"/>
    </row>
    <row r="342" spans="1:26" ht="15">
      <c r="A342" s="139" t="s">
        <v>269</v>
      </c>
      <c r="B342" s="90">
        <v>114331</v>
      </c>
      <c r="C342" s="91">
        <v>4162</v>
      </c>
      <c r="D342" s="95">
        <v>257.01612537130717</v>
      </c>
      <c r="E342" s="97">
        <f>(C342/B342)*100</f>
        <v>3.6403075281419737</v>
      </c>
      <c r="F342" s="97">
        <v>0.22480003268694154</v>
      </c>
      <c r="G342" s="118" t="s">
        <v>532</v>
      </c>
      <c r="H342" s="118" t="s">
        <v>532</v>
      </c>
      <c r="I342" s="118" t="s">
        <v>532</v>
      </c>
      <c r="J342" s="118" t="s">
        <v>532</v>
      </c>
      <c r="K342" s="118" t="s">
        <v>532</v>
      </c>
      <c r="L342" s="118" t="s">
        <v>532</v>
      </c>
      <c r="M342" s="118" t="s">
        <v>532</v>
      </c>
      <c r="N342" s="118" t="s">
        <v>532</v>
      </c>
      <c r="O342" s="118" t="s">
        <v>532</v>
      </c>
      <c r="P342" s="118" t="s">
        <v>532</v>
      </c>
      <c r="Q342" s="118" t="s">
        <v>532</v>
      </c>
      <c r="R342" s="118" t="s">
        <v>532</v>
      </c>
      <c r="S342" s="118" t="s">
        <v>532</v>
      </c>
      <c r="T342" s="118" t="s">
        <v>532</v>
      </c>
      <c r="U342" s="118" t="s">
        <v>532</v>
      </c>
      <c r="V342" s="136" t="s">
        <v>532</v>
      </c>
      <c r="Z342"/>
    </row>
    <row r="343" spans="1:26" ht="15">
      <c r="A343" s="138" t="s">
        <v>485</v>
      </c>
      <c r="B343" s="90"/>
      <c r="C343" s="116" t="s">
        <v>532</v>
      </c>
      <c r="D343" s="116" t="s">
        <v>532</v>
      </c>
      <c r="E343" s="116" t="s">
        <v>532</v>
      </c>
      <c r="F343" s="116" t="s">
        <v>532</v>
      </c>
      <c r="G343" s="86">
        <v>5835</v>
      </c>
      <c r="H343" s="86">
        <v>1417.7</v>
      </c>
      <c r="I343" s="87">
        <v>7.2</v>
      </c>
      <c r="J343" s="87">
        <v>1.7</v>
      </c>
      <c r="K343" s="86">
        <v>5795</v>
      </c>
      <c r="L343" s="86">
        <v>1444.3</v>
      </c>
      <c r="M343" s="87">
        <v>7.6</v>
      </c>
      <c r="N343" s="87">
        <v>1.8</v>
      </c>
      <c r="O343" s="88">
        <v>-40</v>
      </c>
      <c r="P343" s="86">
        <v>2027</v>
      </c>
      <c r="Q343" s="87">
        <v>0.4</v>
      </c>
      <c r="R343" s="87">
        <v>2.5</v>
      </c>
      <c r="S343" s="119" t="s">
        <v>532</v>
      </c>
      <c r="T343" s="119" t="s">
        <v>532</v>
      </c>
      <c r="U343" s="119" t="s">
        <v>532</v>
      </c>
      <c r="V343" s="136" t="s">
        <v>532</v>
      </c>
      <c r="Z343"/>
    </row>
    <row r="344" spans="1:26" ht="15">
      <c r="A344" s="138" t="s">
        <v>165</v>
      </c>
      <c r="B344" s="90"/>
      <c r="C344" s="116" t="s">
        <v>532</v>
      </c>
      <c r="D344" s="116" t="s">
        <v>532</v>
      </c>
      <c r="E344" s="116" t="s">
        <v>532</v>
      </c>
      <c r="F344" s="116" t="s">
        <v>532</v>
      </c>
      <c r="G344" s="86">
        <v>19409</v>
      </c>
      <c r="H344" s="86">
        <v>2383.2</v>
      </c>
      <c r="I344" s="87">
        <v>2.6</v>
      </c>
      <c r="J344" s="87">
        <v>0.3</v>
      </c>
      <c r="K344" s="86">
        <v>22946</v>
      </c>
      <c r="L344" s="86">
        <v>2568.2</v>
      </c>
      <c r="M344" s="87">
        <v>3.2</v>
      </c>
      <c r="N344" s="87">
        <v>0.4</v>
      </c>
      <c r="O344" s="86">
        <v>3537</v>
      </c>
      <c r="P344" s="86">
        <v>3509.3</v>
      </c>
      <c r="Q344" s="87">
        <v>0.6</v>
      </c>
      <c r="R344" s="87">
        <v>0.5</v>
      </c>
      <c r="S344" s="119" t="s">
        <v>532</v>
      </c>
      <c r="T344" s="119" t="s">
        <v>532</v>
      </c>
      <c r="U344" s="119" t="s">
        <v>532</v>
      </c>
      <c r="V344" s="136" t="s">
        <v>532</v>
      </c>
      <c r="Z344"/>
    </row>
    <row r="345" spans="1:26" ht="15">
      <c r="A345" s="139" t="s">
        <v>283</v>
      </c>
      <c r="B345" s="90">
        <v>506206</v>
      </c>
      <c r="C345" s="91">
        <v>11565</v>
      </c>
      <c r="D345" s="95">
        <v>431.4354842129068</v>
      </c>
      <c r="E345" s="97">
        <f aca="true" t="shared" si="36" ref="E345:E350">(C345/B345)*100</f>
        <v>2.2846430109481117</v>
      </c>
      <c r="F345" s="97">
        <v>0.0852292316197174</v>
      </c>
      <c r="G345" s="118" t="s">
        <v>532</v>
      </c>
      <c r="H345" s="118" t="s">
        <v>532</v>
      </c>
      <c r="I345" s="118" t="s">
        <v>532</v>
      </c>
      <c r="J345" s="118" t="s">
        <v>532</v>
      </c>
      <c r="K345" s="118" t="s">
        <v>532</v>
      </c>
      <c r="L345" s="118" t="s">
        <v>532</v>
      </c>
      <c r="M345" s="118" t="s">
        <v>532</v>
      </c>
      <c r="N345" s="118" t="s">
        <v>532</v>
      </c>
      <c r="O345" s="118" t="s">
        <v>532</v>
      </c>
      <c r="P345" s="118" t="s">
        <v>532</v>
      </c>
      <c r="Q345" s="118" t="s">
        <v>532</v>
      </c>
      <c r="R345" s="118" t="s">
        <v>532</v>
      </c>
      <c r="S345" s="118" t="s">
        <v>532</v>
      </c>
      <c r="T345" s="118" t="s">
        <v>532</v>
      </c>
      <c r="U345" s="118" t="s">
        <v>532</v>
      </c>
      <c r="V345" s="136" t="s">
        <v>532</v>
      </c>
      <c r="Z345"/>
    </row>
    <row r="346" spans="1:26" ht="15">
      <c r="A346" s="139" t="s">
        <v>277</v>
      </c>
      <c r="B346" s="90">
        <v>67162</v>
      </c>
      <c r="C346" s="91">
        <v>1552</v>
      </c>
      <c r="D346" s="95">
        <v>158.02678283659364</v>
      </c>
      <c r="E346" s="97">
        <f t="shared" si="36"/>
        <v>2.3108305291682796</v>
      </c>
      <c r="F346" s="97">
        <v>0.2352919550290248</v>
      </c>
      <c r="G346" s="118" t="s">
        <v>532</v>
      </c>
      <c r="H346" s="118" t="s">
        <v>532</v>
      </c>
      <c r="I346" s="118" t="s">
        <v>532</v>
      </c>
      <c r="J346" s="118" t="s">
        <v>532</v>
      </c>
      <c r="K346" s="118" t="s">
        <v>532</v>
      </c>
      <c r="L346" s="118" t="s">
        <v>532</v>
      </c>
      <c r="M346" s="118" t="s">
        <v>532</v>
      </c>
      <c r="N346" s="118" t="s">
        <v>532</v>
      </c>
      <c r="O346" s="118" t="s">
        <v>532</v>
      </c>
      <c r="P346" s="118" t="s">
        <v>532</v>
      </c>
      <c r="Q346" s="118" t="s">
        <v>532</v>
      </c>
      <c r="R346" s="118" t="s">
        <v>532</v>
      </c>
      <c r="S346" s="118" t="s">
        <v>532</v>
      </c>
      <c r="T346" s="118" t="s">
        <v>532</v>
      </c>
      <c r="U346" s="118" t="s">
        <v>532</v>
      </c>
      <c r="V346" s="136" t="s">
        <v>532</v>
      </c>
      <c r="Z346"/>
    </row>
    <row r="347" spans="1:26" ht="15">
      <c r="A347" s="138" t="s">
        <v>166</v>
      </c>
      <c r="B347" s="90">
        <v>153380</v>
      </c>
      <c r="C347" s="91">
        <v>8247</v>
      </c>
      <c r="D347" s="95">
        <v>358.51583989736224</v>
      </c>
      <c r="E347" s="97">
        <f t="shared" si="36"/>
        <v>5.376841830747163</v>
      </c>
      <c r="F347" s="97">
        <v>0.23374353885601917</v>
      </c>
      <c r="G347" s="86">
        <v>11673</v>
      </c>
      <c r="H347" s="86">
        <v>2531.6</v>
      </c>
      <c r="I347" s="87">
        <v>5.9</v>
      </c>
      <c r="J347" s="87">
        <v>1.3</v>
      </c>
      <c r="K347" s="86">
        <v>13321</v>
      </c>
      <c r="L347" s="86">
        <v>1765.7</v>
      </c>
      <c r="M347" s="87">
        <v>6.2</v>
      </c>
      <c r="N347" s="87">
        <v>0.8</v>
      </c>
      <c r="O347" s="86">
        <v>1648</v>
      </c>
      <c r="P347" s="86">
        <v>3089.6</v>
      </c>
      <c r="Q347" s="87">
        <v>0.3</v>
      </c>
      <c r="R347" s="87">
        <v>1.5</v>
      </c>
      <c r="S347" s="92">
        <f>K347-C347</f>
        <v>5074</v>
      </c>
      <c r="T347" s="92">
        <v>1801.7297515047342</v>
      </c>
      <c r="U347" s="93">
        <f>M347-E347</f>
        <v>0.8231581692528369</v>
      </c>
      <c r="V347" s="136">
        <v>1.518102777138931</v>
      </c>
      <c r="Z347"/>
    </row>
    <row r="348" spans="1:26" ht="15">
      <c r="A348" s="138" t="s">
        <v>167</v>
      </c>
      <c r="B348" s="90">
        <v>56790</v>
      </c>
      <c r="C348" s="91">
        <v>1928</v>
      </c>
      <c r="D348" s="95">
        <v>175.1519714243015</v>
      </c>
      <c r="E348" s="97">
        <f t="shared" si="36"/>
        <v>3.3949639020954394</v>
      </c>
      <c r="F348" s="97">
        <v>0.3084204462481097</v>
      </c>
      <c r="G348" s="86">
        <v>2273</v>
      </c>
      <c r="H348" s="86">
        <v>740.6</v>
      </c>
      <c r="I348" s="87">
        <v>3.6</v>
      </c>
      <c r="J348" s="87">
        <v>1.2</v>
      </c>
      <c r="K348" s="86">
        <v>1981</v>
      </c>
      <c r="L348" s="86">
        <v>741.2</v>
      </c>
      <c r="M348" s="87">
        <v>3.1</v>
      </c>
      <c r="N348" s="87">
        <v>1.1</v>
      </c>
      <c r="O348" s="88">
        <v>-292</v>
      </c>
      <c r="P348" s="86">
        <v>1049.3</v>
      </c>
      <c r="Q348" s="89">
        <v>-0.5</v>
      </c>
      <c r="R348" s="87">
        <v>1.6</v>
      </c>
      <c r="S348" s="92">
        <f>K348-C348</f>
        <v>53</v>
      </c>
      <c r="T348" s="92">
        <v>761.6138477560787</v>
      </c>
      <c r="U348" s="93">
        <f>M348-E348</f>
        <v>-0.2949639020954393</v>
      </c>
      <c r="V348" s="136">
        <v>1.6294548694774837</v>
      </c>
      <c r="Z348"/>
    </row>
    <row r="349" spans="1:26" ht="15">
      <c r="A349" s="138" t="s">
        <v>168</v>
      </c>
      <c r="B349" s="90">
        <v>44506</v>
      </c>
      <c r="C349" s="91">
        <v>1610</v>
      </c>
      <c r="D349" s="95">
        <v>159.8724704775935</v>
      </c>
      <c r="E349" s="97">
        <f t="shared" si="36"/>
        <v>3.6174897766593266</v>
      </c>
      <c r="F349" s="97">
        <v>0.3592155450446984</v>
      </c>
      <c r="G349" s="86">
        <v>2626</v>
      </c>
      <c r="H349" s="86">
        <v>1040.1</v>
      </c>
      <c r="I349" s="87">
        <v>4.6</v>
      </c>
      <c r="J349" s="87">
        <v>1.8</v>
      </c>
      <c r="K349" s="86">
        <v>3248</v>
      </c>
      <c r="L349" s="86">
        <v>1201.8</v>
      </c>
      <c r="M349" s="87">
        <v>6.4</v>
      </c>
      <c r="N349" s="87">
        <v>2.3</v>
      </c>
      <c r="O349" s="86">
        <v>622</v>
      </c>
      <c r="P349" s="86">
        <v>1592.1</v>
      </c>
      <c r="Q349" s="87">
        <v>1.7</v>
      </c>
      <c r="R349" s="87">
        <v>2.9</v>
      </c>
      <c r="S349" s="92">
        <f>K349-C349</f>
        <v>1638</v>
      </c>
      <c r="T349" s="92">
        <v>1212.3870862132312</v>
      </c>
      <c r="U349" s="93">
        <f>M349-E349</f>
        <v>2.7825102233406738</v>
      </c>
      <c r="V349" s="136">
        <v>2.9221628646948754</v>
      </c>
      <c r="Z349"/>
    </row>
    <row r="350" spans="1:26" ht="15">
      <c r="A350" s="138" t="s">
        <v>169</v>
      </c>
      <c r="B350" s="90">
        <v>77521</v>
      </c>
      <c r="C350" s="91">
        <v>2010</v>
      </c>
      <c r="D350" s="95">
        <v>179.57880941962253</v>
      </c>
      <c r="E350" s="97">
        <f t="shared" si="36"/>
        <v>2.592845809522581</v>
      </c>
      <c r="F350" s="97">
        <v>0.23165182262822015</v>
      </c>
      <c r="G350" s="86">
        <v>2117</v>
      </c>
      <c r="H350" s="86">
        <v>594.2</v>
      </c>
      <c r="I350" s="87">
        <v>2.2</v>
      </c>
      <c r="J350" s="87">
        <v>0.6</v>
      </c>
      <c r="K350" s="86">
        <v>2489</v>
      </c>
      <c r="L350" s="86">
        <v>784.1</v>
      </c>
      <c r="M350" s="87">
        <v>2.8</v>
      </c>
      <c r="N350" s="87">
        <v>0.9</v>
      </c>
      <c r="O350" s="86">
        <v>372</v>
      </c>
      <c r="P350" s="86">
        <v>985.7</v>
      </c>
      <c r="Q350" s="87">
        <v>0.6</v>
      </c>
      <c r="R350" s="87">
        <v>1.1</v>
      </c>
      <c r="S350" s="92">
        <f>K350-C350</f>
        <v>479</v>
      </c>
      <c r="T350" s="92">
        <v>804.4012424111297</v>
      </c>
      <c r="U350" s="93">
        <f>M350-E350</f>
        <v>0.2071541904774188</v>
      </c>
      <c r="V350" s="136">
        <v>1.1241274691630734</v>
      </c>
      <c r="Z350"/>
    </row>
    <row r="351" spans="1:26" ht="15">
      <c r="A351" s="141" t="s">
        <v>437</v>
      </c>
      <c r="B351" s="90"/>
      <c r="C351" s="116" t="s">
        <v>532</v>
      </c>
      <c r="D351" s="116" t="s">
        <v>532</v>
      </c>
      <c r="E351" s="116" t="s">
        <v>532</v>
      </c>
      <c r="F351" s="116" t="s">
        <v>532</v>
      </c>
      <c r="G351" s="86">
        <v>22173</v>
      </c>
      <c r="H351" s="86">
        <v>2344.2</v>
      </c>
      <c r="I351" s="87">
        <v>4.7</v>
      </c>
      <c r="J351" s="87">
        <v>0.5</v>
      </c>
      <c r="K351" s="86">
        <v>31850</v>
      </c>
      <c r="L351" s="86">
        <v>3117.2</v>
      </c>
      <c r="M351" s="87">
        <v>5.9</v>
      </c>
      <c r="N351" s="87">
        <v>0.6</v>
      </c>
      <c r="O351" s="86">
        <v>9677</v>
      </c>
      <c r="P351" s="86">
        <v>3907.8</v>
      </c>
      <c r="Q351" s="87">
        <v>1.2</v>
      </c>
      <c r="R351" s="87">
        <v>0.7</v>
      </c>
      <c r="S351" s="119" t="s">
        <v>532</v>
      </c>
      <c r="T351" s="119" t="s">
        <v>532</v>
      </c>
      <c r="U351" s="119" t="s">
        <v>532</v>
      </c>
      <c r="V351" s="136" t="s">
        <v>532</v>
      </c>
      <c r="Z351"/>
    </row>
    <row r="352" spans="1:26" ht="15">
      <c r="A352" s="139" t="s">
        <v>526</v>
      </c>
      <c r="B352" s="90">
        <v>652210</v>
      </c>
      <c r="C352" s="91">
        <v>21360</v>
      </c>
      <c r="D352" s="95">
        <v>583.3531975887562</v>
      </c>
      <c r="E352" s="97">
        <f aca="true" t="shared" si="37" ref="E352:E363">(C352/B352)*100</f>
        <v>3.2750187822940466</v>
      </c>
      <c r="F352" s="97">
        <v>0.08944254114299939</v>
      </c>
      <c r="G352" s="118" t="s">
        <v>532</v>
      </c>
      <c r="H352" s="118" t="s">
        <v>532</v>
      </c>
      <c r="I352" s="118" t="s">
        <v>532</v>
      </c>
      <c r="J352" s="118" t="s">
        <v>532</v>
      </c>
      <c r="K352" s="118" t="s">
        <v>532</v>
      </c>
      <c r="L352" s="118" t="s">
        <v>532</v>
      </c>
      <c r="M352" s="118" t="s">
        <v>532</v>
      </c>
      <c r="N352" s="118" t="s">
        <v>532</v>
      </c>
      <c r="O352" s="118" t="s">
        <v>532</v>
      </c>
      <c r="P352" s="118" t="s">
        <v>532</v>
      </c>
      <c r="Q352" s="118" t="s">
        <v>532</v>
      </c>
      <c r="R352" s="118" t="s">
        <v>532</v>
      </c>
      <c r="S352" s="118" t="s">
        <v>532</v>
      </c>
      <c r="T352" s="118" t="s">
        <v>532</v>
      </c>
      <c r="U352" s="118" t="s">
        <v>532</v>
      </c>
      <c r="V352" s="136" t="s">
        <v>532</v>
      </c>
      <c r="Z352"/>
    </row>
    <row r="353" spans="1:26" ht="15">
      <c r="A353" s="138" t="s">
        <v>171</v>
      </c>
      <c r="B353" s="90">
        <v>48774</v>
      </c>
      <c r="C353" s="91">
        <v>1400</v>
      </c>
      <c r="D353" s="95">
        <v>149.65853522298005</v>
      </c>
      <c r="E353" s="97">
        <f t="shared" si="37"/>
        <v>2.870381760774183</v>
      </c>
      <c r="F353" s="97">
        <v>0.30684080703444466</v>
      </c>
      <c r="G353" s="86">
        <v>2301</v>
      </c>
      <c r="H353" s="86">
        <v>699.7</v>
      </c>
      <c r="I353" s="87">
        <v>4.2</v>
      </c>
      <c r="J353" s="87">
        <v>1.2</v>
      </c>
      <c r="K353" s="86">
        <v>2118</v>
      </c>
      <c r="L353" s="86">
        <v>665.1</v>
      </c>
      <c r="M353" s="87">
        <v>3.6</v>
      </c>
      <c r="N353" s="87">
        <v>1.1</v>
      </c>
      <c r="O353" s="88">
        <v>-183</v>
      </c>
      <c r="P353" s="86">
        <v>966.8</v>
      </c>
      <c r="Q353" s="89">
        <v>-0.6</v>
      </c>
      <c r="R353" s="87">
        <v>1.7</v>
      </c>
      <c r="S353" s="92">
        <f aca="true" t="shared" si="38" ref="S353:S363">K353-C353</f>
        <v>718</v>
      </c>
      <c r="T353" s="92">
        <v>681.7299224510305</v>
      </c>
      <c r="U353" s="93">
        <f aca="true" t="shared" si="39" ref="U353:U363">M353-E353</f>
        <v>0.7296182392258173</v>
      </c>
      <c r="V353" s="136">
        <v>1.7274696179272007</v>
      </c>
      <c r="Z353"/>
    </row>
    <row r="354" spans="1:26" ht="15">
      <c r="A354" s="138" t="s">
        <v>172</v>
      </c>
      <c r="B354" s="90">
        <v>166988</v>
      </c>
      <c r="C354" s="91">
        <v>5125</v>
      </c>
      <c r="D354" s="95">
        <v>286.0485347597589</v>
      </c>
      <c r="E354" s="97">
        <f t="shared" si="37"/>
        <v>3.0690828083455095</v>
      </c>
      <c r="F354" s="97">
        <v>0.17129885666021444</v>
      </c>
      <c r="G354" s="86">
        <v>5122</v>
      </c>
      <c r="H354" s="86">
        <v>1176.2</v>
      </c>
      <c r="I354" s="87">
        <v>2.7</v>
      </c>
      <c r="J354" s="87">
        <v>0.6</v>
      </c>
      <c r="K354" s="86">
        <v>6468</v>
      </c>
      <c r="L354" s="86">
        <v>1397.6</v>
      </c>
      <c r="M354" s="87">
        <v>3.4</v>
      </c>
      <c r="N354" s="87">
        <v>0.7</v>
      </c>
      <c r="O354" s="86">
        <v>1346</v>
      </c>
      <c r="P354" s="86">
        <v>1830</v>
      </c>
      <c r="Q354" s="87">
        <v>0.7</v>
      </c>
      <c r="R354" s="87">
        <v>1</v>
      </c>
      <c r="S354" s="92">
        <f t="shared" si="38"/>
        <v>1343</v>
      </c>
      <c r="T354" s="92">
        <v>1426.5726494778332</v>
      </c>
      <c r="U354" s="93">
        <f t="shared" si="39"/>
        <v>0.3309171916544904</v>
      </c>
      <c r="V354" s="136">
        <v>1.014565571214151</v>
      </c>
      <c r="Z354"/>
    </row>
    <row r="355" spans="1:26" ht="15">
      <c r="A355" s="138" t="s">
        <v>173</v>
      </c>
      <c r="B355" s="90">
        <v>63850</v>
      </c>
      <c r="C355" s="91">
        <v>2628</v>
      </c>
      <c r="D355" s="95">
        <v>203.7265438977838</v>
      </c>
      <c r="E355" s="97">
        <f t="shared" si="37"/>
        <v>4.115896632732968</v>
      </c>
      <c r="F355" s="97">
        <v>0.3190705464334907</v>
      </c>
      <c r="G355" s="86">
        <v>2908</v>
      </c>
      <c r="H355" s="86">
        <v>803.2</v>
      </c>
      <c r="I355" s="87">
        <v>4.2</v>
      </c>
      <c r="J355" s="87">
        <v>1.1</v>
      </c>
      <c r="K355" s="86">
        <v>4352</v>
      </c>
      <c r="L355" s="86">
        <v>1227.1</v>
      </c>
      <c r="M355" s="87">
        <v>7</v>
      </c>
      <c r="N355" s="87">
        <v>1.9</v>
      </c>
      <c r="O355" s="86">
        <v>1444</v>
      </c>
      <c r="P355" s="86">
        <v>1469.7</v>
      </c>
      <c r="Q355" s="87">
        <v>2.8</v>
      </c>
      <c r="R355" s="87">
        <v>2.2</v>
      </c>
      <c r="S355" s="92">
        <f t="shared" si="38"/>
        <v>1724</v>
      </c>
      <c r="T355" s="92">
        <v>1243.8966655990903</v>
      </c>
      <c r="U355" s="93">
        <f t="shared" si="39"/>
        <v>2.8841033672670324</v>
      </c>
      <c r="V355" s="136">
        <v>2.223017321930121</v>
      </c>
      <c r="Z355"/>
    </row>
    <row r="356" spans="1:26" ht="15">
      <c r="A356" s="138" t="s">
        <v>371</v>
      </c>
      <c r="B356" s="90">
        <v>175274</v>
      </c>
      <c r="C356" s="91">
        <v>4935</v>
      </c>
      <c r="D356" s="95">
        <v>281.062890115147</v>
      </c>
      <c r="E356" s="97">
        <f t="shared" si="37"/>
        <v>2.8155915880278877</v>
      </c>
      <c r="F356" s="97">
        <v>0.16035629364032714</v>
      </c>
      <c r="G356" s="86">
        <v>9028</v>
      </c>
      <c r="H356" s="86">
        <v>1924.9</v>
      </c>
      <c r="I356" s="87">
        <v>4.7</v>
      </c>
      <c r="J356" s="87">
        <v>1</v>
      </c>
      <c r="K356" s="86">
        <v>11018</v>
      </c>
      <c r="L356" s="86">
        <v>1895.1</v>
      </c>
      <c r="M356" s="87">
        <v>5.8</v>
      </c>
      <c r="N356" s="87">
        <v>1</v>
      </c>
      <c r="O356" s="86">
        <v>1990</v>
      </c>
      <c r="P356" s="86">
        <v>2705.2</v>
      </c>
      <c r="Q356" s="87">
        <v>1.1</v>
      </c>
      <c r="R356" s="87">
        <v>1.4</v>
      </c>
      <c r="S356" s="92">
        <f t="shared" si="38"/>
        <v>6083</v>
      </c>
      <c r="T356" s="92">
        <v>1915.8288958567985</v>
      </c>
      <c r="U356" s="93">
        <f t="shared" si="39"/>
        <v>2.984408411972112</v>
      </c>
      <c r="V356" s="136">
        <v>1.4091536966953118</v>
      </c>
      <c r="Z356"/>
    </row>
    <row r="357" spans="1:26" ht="15">
      <c r="A357" s="138" t="s">
        <v>370</v>
      </c>
      <c r="B357" s="90">
        <v>508653</v>
      </c>
      <c r="C357" s="91">
        <v>12955</v>
      </c>
      <c r="D357" s="95">
        <v>456.0139394416616</v>
      </c>
      <c r="E357" s="97">
        <f t="shared" si="37"/>
        <v>2.5469229514030194</v>
      </c>
      <c r="F357" s="97">
        <v>0.08965128278839635</v>
      </c>
      <c r="G357" s="86">
        <v>17179</v>
      </c>
      <c r="H357" s="86">
        <v>2199.3</v>
      </c>
      <c r="I357" s="87">
        <v>3.1</v>
      </c>
      <c r="J357" s="87">
        <v>0.4</v>
      </c>
      <c r="K357" s="86">
        <v>26130</v>
      </c>
      <c r="L357" s="86">
        <v>3211.9</v>
      </c>
      <c r="M357" s="87">
        <v>4.5</v>
      </c>
      <c r="N357" s="87">
        <v>0.5</v>
      </c>
      <c r="O357" s="86">
        <v>8951</v>
      </c>
      <c r="P357" s="86">
        <v>3900.8</v>
      </c>
      <c r="Q357" s="87">
        <v>1.4</v>
      </c>
      <c r="R357" s="87">
        <v>0.7</v>
      </c>
      <c r="S357" s="92">
        <f t="shared" si="38"/>
        <v>13175</v>
      </c>
      <c r="T357" s="92">
        <v>3244.1100972323834</v>
      </c>
      <c r="U357" s="93">
        <f t="shared" si="39"/>
        <v>1.9530770485969806</v>
      </c>
      <c r="V357" s="136">
        <v>0.7057176152722879</v>
      </c>
      <c r="Z357"/>
    </row>
    <row r="358" spans="1:26" ht="15">
      <c r="A358" s="138" t="s">
        <v>369</v>
      </c>
      <c r="B358" s="90">
        <v>1059394</v>
      </c>
      <c r="C358" s="91">
        <v>43276</v>
      </c>
      <c r="D358" s="95">
        <v>826.8533789700837</v>
      </c>
      <c r="E358" s="97">
        <f t="shared" si="37"/>
        <v>4.084976883010476</v>
      </c>
      <c r="F358" s="97">
        <v>0.07804965659330557</v>
      </c>
      <c r="G358" s="86">
        <v>58759</v>
      </c>
      <c r="H358" s="86">
        <v>5466.4</v>
      </c>
      <c r="I358" s="87">
        <v>3.7</v>
      </c>
      <c r="J358" s="87">
        <v>0.4</v>
      </c>
      <c r="K358" s="86">
        <v>59902</v>
      </c>
      <c r="L358" s="86">
        <v>4287.1</v>
      </c>
      <c r="M358" s="87">
        <v>3.8</v>
      </c>
      <c r="N358" s="87">
        <v>0.3</v>
      </c>
      <c r="O358" s="86">
        <v>1143</v>
      </c>
      <c r="P358" s="86">
        <v>6955.1</v>
      </c>
      <c r="Q358" s="87">
        <v>0</v>
      </c>
      <c r="R358" s="87">
        <v>0.4</v>
      </c>
      <c r="S358" s="92">
        <f t="shared" si="38"/>
        <v>16626</v>
      </c>
      <c r="T358" s="92">
        <v>4366.109586383998</v>
      </c>
      <c r="U358" s="93">
        <f t="shared" si="39"/>
        <v>-0.28497688301047575</v>
      </c>
      <c r="V358" s="136">
        <v>0.4075435545979509</v>
      </c>
      <c r="Z358"/>
    </row>
    <row r="359" spans="1:26" ht="15">
      <c r="A359" s="138" t="s">
        <v>176</v>
      </c>
      <c r="B359" s="90">
        <v>134850</v>
      </c>
      <c r="C359" s="91">
        <v>2675</v>
      </c>
      <c r="D359" s="95">
        <v>207.81299854624186</v>
      </c>
      <c r="E359" s="97">
        <f t="shared" si="37"/>
        <v>1.9836855765665555</v>
      </c>
      <c r="F359" s="97">
        <v>0.15410678423896315</v>
      </c>
      <c r="G359" s="86">
        <v>4006</v>
      </c>
      <c r="H359" s="86">
        <v>998.3</v>
      </c>
      <c r="I359" s="87">
        <v>3.1</v>
      </c>
      <c r="J359" s="87">
        <v>0.8</v>
      </c>
      <c r="K359" s="86">
        <v>5214</v>
      </c>
      <c r="L359" s="86">
        <v>1212.1</v>
      </c>
      <c r="M359" s="87">
        <v>3.7</v>
      </c>
      <c r="N359" s="87">
        <v>0.8</v>
      </c>
      <c r="O359" s="86">
        <v>1208</v>
      </c>
      <c r="P359" s="86">
        <v>1573.1</v>
      </c>
      <c r="Q359" s="87">
        <v>0.6</v>
      </c>
      <c r="R359" s="87">
        <v>1.1</v>
      </c>
      <c r="S359" s="92">
        <f t="shared" si="38"/>
        <v>2539</v>
      </c>
      <c r="T359" s="92">
        <v>1229.785612358829</v>
      </c>
      <c r="U359" s="93">
        <f t="shared" si="39"/>
        <v>1.7163144234334446</v>
      </c>
      <c r="V359" s="136">
        <v>1.1107424998389477</v>
      </c>
      <c r="Z359"/>
    </row>
    <row r="360" spans="1:26" ht="15">
      <c r="A360" s="138" t="s">
        <v>177</v>
      </c>
      <c r="B360" s="90">
        <v>80229</v>
      </c>
      <c r="C360" s="91">
        <v>2439</v>
      </c>
      <c r="D360" s="95">
        <v>197.36208653428042</v>
      </c>
      <c r="E360" s="97">
        <f t="shared" si="37"/>
        <v>3.0400478629921848</v>
      </c>
      <c r="F360" s="97">
        <v>0.2459984376401057</v>
      </c>
      <c r="G360" s="86">
        <v>3539</v>
      </c>
      <c r="H360" s="86">
        <v>729.3</v>
      </c>
      <c r="I360" s="87">
        <v>3.7</v>
      </c>
      <c r="J360" s="87">
        <v>0.8</v>
      </c>
      <c r="K360" s="86">
        <v>5575</v>
      </c>
      <c r="L360" s="86">
        <v>1202.1</v>
      </c>
      <c r="M360" s="87">
        <v>5.7</v>
      </c>
      <c r="N360" s="87">
        <v>1.2</v>
      </c>
      <c r="O360" s="86">
        <v>2036</v>
      </c>
      <c r="P360" s="86">
        <v>1409.1</v>
      </c>
      <c r="Q360" s="87">
        <v>1.9</v>
      </c>
      <c r="R360" s="87">
        <v>1.4</v>
      </c>
      <c r="S360" s="92">
        <f t="shared" si="38"/>
        <v>3136</v>
      </c>
      <c r="T360" s="92">
        <v>1218.1938282560639</v>
      </c>
      <c r="U360" s="93">
        <f t="shared" si="39"/>
        <v>2.6599521370078154</v>
      </c>
      <c r="V360" s="136">
        <v>1.4214482865448792</v>
      </c>
      <c r="Z360"/>
    </row>
    <row r="361" spans="1:26" ht="15">
      <c r="A361" s="138" t="s">
        <v>178</v>
      </c>
      <c r="B361" s="90">
        <v>527118</v>
      </c>
      <c r="C361" s="91">
        <v>14876</v>
      </c>
      <c r="D361" s="95">
        <v>487.9646770161607</v>
      </c>
      <c r="E361" s="97">
        <f t="shared" si="37"/>
        <v>2.822138496503629</v>
      </c>
      <c r="F361" s="97">
        <v>0.09257219010091873</v>
      </c>
      <c r="G361" s="86">
        <v>13318</v>
      </c>
      <c r="H361" s="86">
        <v>1740.2</v>
      </c>
      <c r="I361" s="87">
        <v>2.9</v>
      </c>
      <c r="J361" s="87">
        <v>0.4</v>
      </c>
      <c r="K361" s="86">
        <v>17216</v>
      </c>
      <c r="L361" s="86">
        <v>1972</v>
      </c>
      <c r="M361" s="87">
        <v>3.6</v>
      </c>
      <c r="N361" s="87">
        <v>0.4</v>
      </c>
      <c r="O361" s="86">
        <v>3898</v>
      </c>
      <c r="P361" s="86">
        <v>2634.5</v>
      </c>
      <c r="Q361" s="87">
        <v>0.7</v>
      </c>
      <c r="R361" s="87">
        <v>0.6</v>
      </c>
      <c r="S361" s="92">
        <f t="shared" si="38"/>
        <v>2340</v>
      </c>
      <c r="T361" s="92">
        <v>2031.475701556749</v>
      </c>
      <c r="U361" s="93">
        <f t="shared" si="39"/>
        <v>0.777861503496371</v>
      </c>
      <c r="V361" s="136">
        <v>0.6070993414426346</v>
      </c>
      <c r="Z361"/>
    </row>
    <row r="362" spans="1:26" ht="15">
      <c r="A362" s="138" t="s">
        <v>179</v>
      </c>
      <c r="B362" s="90">
        <v>171509</v>
      </c>
      <c r="C362" s="91">
        <v>5028</v>
      </c>
      <c r="D362" s="95">
        <v>283.52943119110756</v>
      </c>
      <c r="E362" s="97">
        <f t="shared" si="37"/>
        <v>2.931624579468133</v>
      </c>
      <c r="F362" s="97">
        <v>0.16531460809118326</v>
      </c>
      <c r="G362" s="86">
        <v>5627</v>
      </c>
      <c r="H362" s="86">
        <v>1446</v>
      </c>
      <c r="I362" s="87">
        <v>3.6</v>
      </c>
      <c r="J362" s="87">
        <v>0.9</v>
      </c>
      <c r="K362" s="86">
        <v>5100</v>
      </c>
      <c r="L362" s="86">
        <v>1094.6</v>
      </c>
      <c r="M362" s="87">
        <v>3.4</v>
      </c>
      <c r="N362" s="87">
        <v>0.7</v>
      </c>
      <c r="O362" s="88">
        <v>-527</v>
      </c>
      <c r="P362" s="86">
        <v>1815.6</v>
      </c>
      <c r="Q362" s="89">
        <v>-0.2</v>
      </c>
      <c r="R362" s="87">
        <v>1.2</v>
      </c>
      <c r="S362" s="92">
        <f t="shared" si="38"/>
        <v>72</v>
      </c>
      <c r="T362" s="92">
        <v>1130.7245899650156</v>
      </c>
      <c r="U362" s="93">
        <f t="shared" si="39"/>
        <v>0.4683754205318671</v>
      </c>
      <c r="V362" s="136">
        <v>1.211333529482422</v>
      </c>
      <c r="Z362"/>
    </row>
    <row r="363" spans="1:26" ht="15">
      <c r="A363" s="138" t="s">
        <v>180</v>
      </c>
      <c r="B363" s="90">
        <v>61127</v>
      </c>
      <c r="C363" s="91">
        <v>1165</v>
      </c>
      <c r="D363" s="95">
        <v>137.19747173162528</v>
      </c>
      <c r="E363" s="97">
        <f t="shared" si="37"/>
        <v>1.905868110654866</v>
      </c>
      <c r="F363" s="97">
        <v>0.22444659762727645</v>
      </c>
      <c r="G363" s="86">
        <v>1498</v>
      </c>
      <c r="H363" s="86">
        <v>615.8</v>
      </c>
      <c r="I363" s="87">
        <v>2.3</v>
      </c>
      <c r="J363" s="87">
        <v>1</v>
      </c>
      <c r="K363" s="86">
        <v>1730</v>
      </c>
      <c r="L363" s="86">
        <v>697.6</v>
      </c>
      <c r="M363" s="87">
        <v>2.8</v>
      </c>
      <c r="N363" s="87">
        <v>1.1</v>
      </c>
      <c r="O363" s="86">
        <v>232</v>
      </c>
      <c r="P363" s="86">
        <v>932.1</v>
      </c>
      <c r="Q363" s="87">
        <v>0.4</v>
      </c>
      <c r="R363" s="87">
        <v>1.5</v>
      </c>
      <c r="S363" s="92">
        <f t="shared" si="38"/>
        <v>565</v>
      </c>
      <c r="T363" s="92">
        <v>710.9633649137978</v>
      </c>
      <c r="U363" s="93">
        <f t="shared" si="39"/>
        <v>0.8941318893451338</v>
      </c>
      <c r="V363" s="136">
        <v>1.5166991379922588</v>
      </c>
      <c r="Z363"/>
    </row>
    <row r="364" spans="1:26" ht="15">
      <c r="A364" s="138" t="s">
        <v>300</v>
      </c>
      <c r="B364" s="90"/>
      <c r="C364" s="116" t="s">
        <v>532</v>
      </c>
      <c r="D364" s="116" t="s">
        <v>532</v>
      </c>
      <c r="E364" s="116" t="s">
        <v>532</v>
      </c>
      <c r="F364" s="116" t="s">
        <v>532</v>
      </c>
      <c r="G364" s="86">
        <v>617</v>
      </c>
      <c r="H364" s="86">
        <v>438.2</v>
      </c>
      <c r="I364" s="87">
        <v>1.7</v>
      </c>
      <c r="J364" s="87">
        <v>1.2</v>
      </c>
      <c r="K364" s="86">
        <v>642</v>
      </c>
      <c r="L364" s="86">
        <v>449</v>
      </c>
      <c r="M364" s="87">
        <v>1.7</v>
      </c>
      <c r="N364" s="87">
        <v>1.2</v>
      </c>
      <c r="O364" s="86">
        <v>25</v>
      </c>
      <c r="P364" s="86">
        <v>628.4</v>
      </c>
      <c r="Q364" s="87">
        <v>0.1</v>
      </c>
      <c r="R364" s="87">
        <v>1.7</v>
      </c>
      <c r="S364" s="119" t="s">
        <v>532</v>
      </c>
      <c r="T364" s="119" t="s">
        <v>532</v>
      </c>
      <c r="U364" s="119" t="s">
        <v>532</v>
      </c>
      <c r="V364" s="136" t="s">
        <v>532</v>
      </c>
      <c r="Z364"/>
    </row>
    <row r="365" spans="1:26" ht="15">
      <c r="A365" s="138" t="s">
        <v>181</v>
      </c>
      <c r="B365" s="90"/>
      <c r="C365" s="116" t="s">
        <v>532</v>
      </c>
      <c r="D365" s="116" t="s">
        <v>532</v>
      </c>
      <c r="E365" s="116" t="s">
        <v>532</v>
      </c>
      <c r="F365" s="116" t="s">
        <v>532</v>
      </c>
      <c r="G365" s="86">
        <v>42028</v>
      </c>
      <c r="H365" s="86">
        <v>3633.3</v>
      </c>
      <c r="I365" s="87">
        <v>4.7</v>
      </c>
      <c r="J365" s="87">
        <v>0.4</v>
      </c>
      <c r="K365" s="86">
        <v>48880</v>
      </c>
      <c r="L365" s="86">
        <v>4051.3</v>
      </c>
      <c r="M365" s="87">
        <v>5.5</v>
      </c>
      <c r="N365" s="87">
        <v>0.4</v>
      </c>
      <c r="O365" s="86">
        <v>6852</v>
      </c>
      <c r="P365" s="86">
        <v>5451</v>
      </c>
      <c r="Q365" s="87">
        <v>0.8</v>
      </c>
      <c r="R365" s="87">
        <v>0.6</v>
      </c>
      <c r="S365" s="119" t="s">
        <v>532</v>
      </c>
      <c r="T365" s="119" t="s">
        <v>532</v>
      </c>
      <c r="U365" s="119" t="s">
        <v>532</v>
      </c>
      <c r="V365" s="136" t="s">
        <v>532</v>
      </c>
      <c r="Z365"/>
    </row>
    <row r="366" spans="1:26" ht="15">
      <c r="A366" s="139" t="s">
        <v>499</v>
      </c>
      <c r="B366" s="90">
        <v>800234</v>
      </c>
      <c r="C366" s="91">
        <v>32266</v>
      </c>
      <c r="D366" s="95">
        <v>714.1628559552564</v>
      </c>
      <c r="E366" s="97">
        <f>(C366/B366)*100</f>
        <v>4.032070619343841</v>
      </c>
      <c r="F366" s="97">
        <v>0.08924425305038981</v>
      </c>
      <c r="G366" s="118" t="s">
        <v>532</v>
      </c>
      <c r="H366" s="118" t="s">
        <v>532</v>
      </c>
      <c r="I366" s="118" t="s">
        <v>532</v>
      </c>
      <c r="J366" s="118" t="s">
        <v>532</v>
      </c>
      <c r="K366" s="118" t="s">
        <v>532</v>
      </c>
      <c r="L366" s="118" t="s">
        <v>532</v>
      </c>
      <c r="M366" s="118" t="s">
        <v>532</v>
      </c>
      <c r="N366" s="118" t="s">
        <v>532</v>
      </c>
      <c r="O366" s="118" t="s">
        <v>532</v>
      </c>
      <c r="P366" s="118" t="s">
        <v>532</v>
      </c>
      <c r="Q366" s="118" t="s">
        <v>532</v>
      </c>
      <c r="R366" s="118" t="s">
        <v>532</v>
      </c>
      <c r="S366" s="118" t="s">
        <v>532</v>
      </c>
      <c r="T366" s="118" t="s">
        <v>532</v>
      </c>
      <c r="U366" s="118" t="s">
        <v>532</v>
      </c>
      <c r="V366" s="136" t="s">
        <v>532</v>
      </c>
      <c r="Z366"/>
    </row>
    <row r="367" spans="1:26" ht="15">
      <c r="A367" s="139" t="s">
        <v>284</v>
      </c>
      <c r="B367" s="90">
        <v>713984</v>
      </c>
      <c r="C367" s="91">
        <v>29383</v>
      </c>
      <c r="D367" s="95">
        <v>681.2150338281682</v>
      </c>
      <c r="E367" s="97">
        <f>(C367/B367)*100</f>
        <v>4.115358327357476</v>
      </c>
      <c r="F367" s="97">
        <v>0.09541040609147661</v>
      </c>
      <c r="G367" s="118" t="s">
        <v>532</v>
      </c>
      <c r="H367" s="118" t="s">
        <v>532</v>
      </c>
      <c r="I367" s="118" t="s">
        <v>532</v>
      </c>
      <c r="J367" s="118" t="s">
        <v>532</v>
      </c>
      <c r="K367" s="118" t="s">
        <v>532</v>
      </c>
      <c r="L367" s="118" t="s">
        <v>532</v>
      </c>
      <c r="M367" s="118" t="s">
        <v>532</v>
      </c>
      <c r="N367" s="118" t="s">
        <v>532</v>
      </c>
      <c r="O367" s="118" t="s">
        <v>532</v>
      </c>
      <c r="P367" s="118" t="s">
        <v>532</v>
      </c>
      <c r="Q367" s="118" t="s">
        <v>532</v>
      </c>
      <c r="R367" s="118" t="s">
        <v>532</v>
      </c>
      <c r="S367" s="118" t="s">
        <v>532</v>
      </c>
      <c r="T367" s="118" t="s">
        <v>532</v>
      </c>
      <c r="U367" s="118" t="s">
        <v>532</v>
      </c>
      <c r="V367" s="136" t="s">
        <v>532</v>
      </c>
      <c r="Z367"/>
    </row>
    <row r="368" spans="1:26" ht="15">
      <c r="A368" s="139" t="s">
        <v>292</v>
      </c>
      <c r="B368" s="90">
        <v>86250</v>
      </c>
      <c r="C368" s="91">
        <v>2883</v>
      </c>
      <c r="D368" s="95">
        <v>214.24045775821108</v>
      </c>
      <c r="E368" s="97">
        <f>(C368/B368)*100</f>
        <v>3.342608695652174</v>
      </c>
      <c r="F368" s="97">
        <v>0.2483947336327085</v>
      </c>
      <c r="G368" s="118" t="s">
        <v>532</v>
      </c>
      <c r="H368" s="118" t="s">
        <v>532</v>
      </c>
      <c r="I368" s="118" t="s">
        <v>532</v>
      </c>
      <c r="J368" s="118" t="s">
        <v>532</v>
      </c>
      <c r="K368" s="118" t="s">
        <v>532</v>
      </c>
      <c r="L368" s="118" t="s">
        <v>532</v>
      </c>
      <c r="M368" s="118" t="s">
        <v>532</v>
      </c>
      <c r="N368" s="118" t="s">
        <v>532</v>
      </c>
      <c r="O368" s="118" t="s">
        <v>532</v>
      </c>
      <c r="P368" s="118" t="s">
        <v>532</v>
      </c>
      <c r="Q368" s="118" t="s">
        <v>532</v>
      </c>
      <c r="R368" s="118" t="s">
        <v>532</v>
      </c>
      <c r="S368" s="118" t="s">
        <v>532</v>
      </c>
      <c r="T368" s="118" t="s">
        <v>532</v>
      </c>
      <c r="U368" s="118" t="s">
        <v>532</v>
      </c>
      <c r="V368" s="136" t="s">
        <v>532</v>
      </c>
      <c r="Z368"/>
    </row>
    <row r="369" spans="1:26" ht="15">
      <c r="A369" s="138" t="s">
        <v>427</v>
      </c>
      <c r="B369" s="90"/>
      <c r="C369" s="116" t="s">
        <v>532</v>
      </c>
      <c r="D369" s="116" t="s">
        <v>532</v>
      </c>
      <c r="E369" s="116" t="s">
        <v>532</v>
      </c>
      <c r="F369" s="116" t="s">
        <v>532</v>
      </c>
      <c r="G369" s="86">
        <v>2865</v>
      </c>
      <c r="H369" s="86">
        <v>678.4</v>
      </c>
      <c r="I369" s="87">
        <v>3.6</v>
      </c>
      <c r="J369" s="87">
        <v>0.8</v>
      </c>
      <c r="K369" s="86">
        <v>1775</v>
      </c>
      <c r="L369" s="86">
        <v>523.1</v>
      </c>
      <c r="M369" s="87">
        <v>2.3</v>
      </c>
      <c r="N369" s="87">
        <v>0.7</v>
      </c>
      <c r="O369" s="88">
        <v>-1090</v>
      </c>
      <c r="P369" s="86">
        <v>857.7</v>
      </c>
      <c r="Q369" s="89">
        <v>-1.3</v>
      </c>
      <c r="R369" s="87">
        <v>1.1</v>
      </c>
      <c r="S369" s="119" t="s">
        <v>532</v>
      </c>
      <c r="T369" s="119" t="s">
        <v>532</v>
      </c>
      <c r="U369" s="119" t="s">
        <v>532</v>
      </c>
      <c r="V369" s="136" t="s">
        <v>532</v>
      </c>
      <c r="Z369"/>
    </row>
    <row r="370" spans="1:26" ht="15">
      <c r="A370" s="139" t="s">
        <v>527</v>
      </c>
      <c r="B370" s="90">
        <v>181561</v>
      </c>
      <c r="C370" s="91">
        <v>5099</v>
      </c>
      <c r="D370" s="95">
        <v>285.7054027521254</v>
      </c>
      <c r="E370" s="97">
        <f>(C370/B370)*100</f>
        <v>2.8084225136455516</v>
      </c>
      <c r="F370" s="97">
        <v>0.15736055802299248</v>
      </c>
      <c r="G370" s="118" t="s">
        <v>532</v>
      </c>
      <c r="H370" s="118" t="s">
        <v>532</v>
      </c>
      <c r="I370" s="118" t="s">
        <v>532</v>
      </c>
      <c r="J370" s="118" t="s">
        <v>532</v>
      </c>
      <c r="K370" s="118" t="s">
        <v>532</v>
      </c>
      <c r="L370" s="118" t="s">
        <v>532</v>
      </c>
      <c r="M370" s="118" t="s">
        <v>532</v>
      </c>
      <c r="N370" s="118" t="s">
        <v>532</v>
      </c>
      <c r="O370" s="118" t="s">
        <v>532</v>
      </c>
      <c r="P370" s="118" t="s">
        <v>532</v>
      </c>
      <c r="Q370" s="118" t="s">
        <v>532</v>
      </c>
      <c r="R370" s="118" t="s">
        <v>532</v>
      </c>
      <c r="S370" s="118" t="s">
        <v>532</v>
      </c>
      <c r="T370" s="118" t="s">
        <v>532</v>
      </c>
      <c r="U370" s="118" t="s">
        <v>532</v>
      </c>
      <c r="V370" s="136" t="s">
        <v>532</v>
      </c>
      <c r="Z370"/>
    </row>
    <row r="371" spans="1:26" ht="15">
      <c r="A371" s="138" t="s">
        <v>182</v>
      </c>
      <c r="B371" s="90">
        <v>94231</v>
      </c>
      <c r="C371" s="91">
        <v>4978</v>
      </c>
      <c r="D371" s="95">
        <v>278.6785800618212</v>
      </c>
      <c r="E371" s="97">
        <f>(C371/B371)*100</f>
        <v>5.2827625728263525</v>
      </c>
      <c r="F371" s="97">
        <v>0.29573980968239877</v>
      </c>
      <c r="G371" s="86">
        <v>5104</v>
      </c>
      <c r="H371" s="86">
        <v>912.1</v>
      </c>
      <c r="I371" s="87">
        <v>5.3</v>
      </c>
      <c r="J371" s="87">
        <v>0.9</v>
      </c>
      <c r="K371" s="86">
        <v>7349</v>
      </c>
      <c r="L371" s="86">
        <v>1153</v>
      </c>
      <c r="M371" s="87">
        <v>7.6</v>
      </c>
      <c r="N371" s="87">
        <v>1.1</v>
      </c>
      <c r="O371" s="86">
        <v>2245</v>
      </c>
      <c r="P371" s="86">
        <v>1472.9</v>
      </c>
      <c r="Q371" s="87">
        <v>2.3</v>
      </c>
      <c r="R371" s="87">
        <v>1.5</v>
      </c>
      <c r="S371" s="92">
        <f>K371-C371</f>
        <v>2371</v>
      </c>
      <c r="T371" s="92">
        <v>1186.2001310846636</v>
      </c>
      <c r="U371" s="93">
        <f>M371-E371</f>
        <v>2.317237427173647</v>
      </c>
      <c r="V371" s="136">
        <v>1.5288760692191443</v>
      </c>
      <c r="Z371"/>
    </row>
    <row r="372" spans="1:26" ht="15">
      <c r="A372" s="138" t="s">
        <v>299</v>
      </c>
      <c r="B372" s="90"/>
      <c r="C372" s="116" t="s">
        <v>532</v>
      </c>
      <c r="D372" s="116" t="s">
        <v>532</v>
      </c>
      <c r="E372" s="116" t="s">
        <v>532</v>
      </c>
      <c r="F372" s="116" t="s">
        <v>532</v>
      </c>
      <c r="G372" s="86">
        <v>2863</v>
      </c>
      <c r="H372" s="86">
        <v>1003.6</v>
      </c>
      <c r="I372" s="87">
        <v>5.9</v>
      </c>
      <c r="J372" s="87">
        <v>2</v>
      </c>
      <c r="K372" s="86">
        <v>1923</v>
      </c>
      <c r="L372" s="86">
        <v>617.5</v>
      </c>
      <c r="M372" s="87">
        <v>3.8</v>
      </c>
      <c r="N372" s="87">
        <v>1.2</v>
      </c>
      <c r="O372" s="88">
        <v>-940</v>
      </c>
      <c r="P372" s="86">
        <v>1179.3</v>
      </c>
      <c r="Q372" s="89">
        <v>-2.1</v>
      </c>
      <c r="R372" s="87">
        <v>2.4</v>
      </c>
      <c r="S372" s="119" t="s">
        <v>532</v>
      </c>
      <c r="T372" s="119" t="s">
        <v>532</v>
      </c>
      <c r="U372" s="119" t="s">
        <v>532</v>
      </c>
      <c r="V372" s="136" t="s">
        <v>532</v>
      </c>
      <c r="Z372"/>
    </row>
    <row r="373" spans="1:26" ht="15">
      <c r="A373" s="138" t="s">
        <v>368</v>
      </c>
      <c r="B373" s="90">
        <v>46506</v>
      </c>
      <c r="C373" s="91">
        <v>1321</v>
      </c>
      <c r="D373" s="95">
        <v>145.39708177987234</v>
      </c>
      <c r="E373" s="97">
        <f>(C373/B373)*100</f>
        <v>2.840493699737668</v>
      </c>
      <c r="F373" s="97">
        <v>0.31264155545493566</v>
      </c>
      <c r="G373" s="86">
        <v>1175</v>
      </c>
      <c r="H373" s="86">
        <v>457.7</v>
      </c>
      <c r="I373" s="87">
        <v>2.2</v>
      </c>
      <c r="J373" s="87">
        <v>0.9</v>
      </c>
      <c r="K373" s="86">
        <v>2037</v>
      </c>
      <c r="L373" s="86">
        <v>748.4</v>
      </c>
      <c r="M373" s="87">
        <v>3.6</v>
      </c>
      <c r="N373" s="87">
        <v>1.3</v>
      </c>
      <c r="O373" s="86">
        <v>862</v>
      </c>
      <c r="P373" s="86">
        <v>879.2</v>
      </c>
      <c r="Q373" s="87">
        <v>1.4</v>
      </c>
      <c r="R373" s="87">
        <v>1.6</v>
      </c>
      <c r="S373" s="92">
        <f>K373-C373</f>
        <v>716</v>
      </c>
      <c r="T373" s="92">
        <v>762.3928589579672</v>
      </c>
      <c r="U373" s="93">
        <f>M373-E373</f>
        <v>0.7595063002623319</v>
      </c>
      <c r="V373" s="136">
        <v>1.630259102780071</v>
      </c>
      <c r="Z373"/>
    </row>
    <row r="374" spans="1:26" ht="15">
      <c r="A374" s="138" t="s">
        <v>183</v>
      </c>
      <c r="B374" s="90">
        <v>1261660</v>
      </c>
      <c r="C374" s="91">
        <v>35279</v>
      </c>
      <c r="D374" s="95">
        <v>751.555927318853</v>
      </c>
      <c r="E374" s="97">
        <f>(C374/B374)*100</f>
        <v>2.796236704024856</v>
      </c>
      <c r="F374" s="97">
        <v>0.05956881626736624</v>
      </c>
      <c r="G374" s="86">
        <v>41361</v>
      </c>
      <c r="H374" s="86">
        <v>3439</v>
      </c>
      <c r="I374" s="87">
        <v>3.2</v>
      </c>
      <c r="J374" s="87">
        <v>0.3</v>
      </c>
      <c r="K374" s="86">
        <v>48007</v>
      </c>
      <c r="L374" s="86">
        <v>4233</v>
      </c>
      <c r="M374" s="87">
        <v>3.7</v>
      </c>
      <c r="N374" s="87">
        <v>0.3</v>
      </c>
      <c r="O374" s="86">
        <v>6646</v>
      </c>
      <c r="P374" s="86">
        <v>5463.9</v>
      </c>
      <c r="Q374" s="87">
        <v>0.5</v>
      </c>
      <c r="R374" s="87">
        <v>0.4</v>
      </c>
      <c r="S374" s="92">
        <f>K374-C374</f>
        <v>12728</v>
      </c>
      <c r="T374" s="92">
        <v>4299.200543343855</v>
      </c>
      <c r="U374" s="93">
        <f>M374-E374</f>
        <v>0.903763295975144</v>
      </c>
      <c r="V374" s="136">
        <v>0.40441123113916516</v>
      </c>
      <c r="Z374"/>
    </row>
    <row r="375" spans="1:26" ht="15">
      <c r="A375" s="138" t="s">
        <v>184</v>
      </c>
      <c r="B375" s="90">
        <v>145464</v>
      </c>
      <c r="C375" s="91">
        <v>7069</v>
      </c>
      <c r="D375" s="95">
        <v>332.8304556204142</v>
      </c>
      <c r="E375" s="97">
        <f>(C375/B375)*100</f>
        <v>4.859621624594402</v>
      </c>
      <c r="F375" s="97">
        <v>0.2288060658447549</v>
      </c>
      <c r="G375" s="86">
        <v>6303</v>
      </c>
      <c r="H375" s="86">
        <v>1263.5</v>
      </c>
      <c r="I375" s="87">
        <v>3.9</v>
      </c>
      <c r="J375" s="87">
        <v>0.8</v>
      </c>
      <c r="K375" s="86">
        <v>8344</v>
      </c>
      <c r="L375" s="86">
        <v>1831</v>
      </c>
      <c r="M375" s="87">
        <v>5.2</v>
      </c>
      <c r="N375" s="87">
        <v>1.1</v>
      </c>
      <c r="O375" s="86">
        <v>2041</v>
      </c>
      <c r="P375" s="86">
        <v>2229.2</v>
      </c>
      <c r="Q375" s="87">
        <v>1.4</v>
      </c>
      <c r="R375" s="87">
        <v>1.4</v>
      </c>
      <c r="S375" s="92">
        <f>K375-C375</f>
        <v>1275</v>
      </c>
      <c r="T375" s="92">
        <v>1861.004328901062</v>
      </c>
      <c r="U375" s="93">
        <f>M375-E375</f>
        <v>0.34037837540559845</v>
      </c>
      <c r="V375" s="136">
        <v>1.4185740078569584</v>
      </c>
      <c r="Z375"/>
    </row>
    <row r="376" spans="1:26" ht="15">
      <c r="A376" s="138" t="s">
        <v>185</v>
      </c>
      <c r="B376" s="90">
        <v>154116</v>
      </c>
      <c r="C376" s="91">
        <v>5915</v>
      </c>
      <c r="D376" s="95">
        <v>306.0840567737029</v>
      </c>
      <c r="E376" s="97">
        <f>(C376/B376)*100</f>
        <v>3.8380181162241427</v>
      </c>
      <c r="F376" s="97">
        <v>0.19860628148518186</v>
      </c>
      <c r="G376" s="86">
        <v>4965</v>
      </c>
      <c r="H376" s="86">
        <v>1197.2</v>
      </c>
      <c r="I376" s="87">
        <v>3</v>
      </c>
      <c r="J376" s="87">
        <v>0.7</v>
      </c>
      <c r="K376" s="86">
        <v>10089</v>
      </c>
      <c r="L376" s="86">
        <v>3811.7</v>
      </c>
      <c r="M376" s="87">
        <v>5.9</v>
      </c>
      <c r="N376" s="87">
        <v>2.2</v>
      </c>
      <c r="O376" s="86">
        <v>5124</v>
      </c>
      <c r="P376" s="86">
        <v>4006.4</v>
      </c>
      <c r="Q376" s="87">
        <v>2.9</v>
      </c>
      <c r="R376" s="87">
        <v>2.3</v>
      </c>
      <c r="S376" s="92">
        <f>K376-C376</f>
        <v>4174</v>
      </c>
      <c r="T376" s="92">
        <v>3823.96970958336</v>
      </c>
      <c r="U376" s="93">
        <f>M376-E376</f>
        <v>2.0619818837758577</v>
      </c>
      <c r="V376" s="136">
        <v>2.3085589563719986</v>
      </c>
      <c r="Z376"/>
    </row>
    <row r="377" spans="1:26" ht="15">
      <c r="A377" s="138" t="s">
        <v>298</v>
      </c>
      <c r="B377" s="90"/>
      <c r="C377" s="116" t="s">
        <v>532</v>
      </c>
      <c r="D377" s="116" t="s">
        <v>532</v>
      </c>
      <c r="E377" s="116" t="s">
        <v>532</v>
      </c>
      <c r="F377" s="116" t="s">
        <v>532</v>
      </c>
      <c r="G377" s="86">
        <v>1362</v>
      </c>
      <c r="H377" s="86">
        <v>617.1</v>
      </c>
      <c r="I377" s="87">
        <v>2.6</v>
      </c>
      <c r="J377" s="87">
        <v>1.1</v>
      </c>
      <c r="K377" s="86">
        <v>2223</v>
      </c>
      <c r="L377" s="86">
        <v>948.6</v>
      </c>
      <c r="M377" s="87">
        <v>4</v>
      </c>
      <c r="N377" s="87">
        <v>1.7</v>
      </c>
      <c r="O377" s="86">
        <v>861</v>
      </c>
      <c r="P377" s="86">
        <v>1134.1</v>
      </c>
      <c r="Q377" s="87">
        <v>1.4</v>
      </c>
      <c r="R377" s="87">
        <v>2</v>
      </c>
      <c r="S377" s="119" t="s">
        <v>532</v>
      </c>
      <c r="T377" s="119" t="s">
        <v>532</v>
      </c>
      <c r="U377" s="119" t="s">
        <v>532</v>
      </c>
      <c r="V377" s="136" t="s">
        <v>532</v>
      </c>
      <c r="Z377"/>
    </row>
    <row r="378" spans="1:26" ht="15">
      <c r="A378" s="138" t="s">
        <v>454</v>
      </c>
      <c r="B378" s="90"/>
      <c r="C378" s="116" t="s">
        <v>532</v>
      </c>
      <c r="D378" s="116" t="s">
        <v>532</v>
      </c>
      <c r="E378" s="116" t="s">
        <v>532</v>
      </c>
      <c r="F378" s="116" t="s">
        <v>532</v>
      </c>
      <c r="G378" s="86">
        <v>21160</v>
      </c>
      <c r="H378" s="86">
        <v>2080.9</v>
      </c>
      <c r="I378" s="87">
        <v>4.2</v>
      </c>
      <c r="J378" s="87">
        <v>0.4</v>
      </c>
      <c r="K378" s="86">
        <v>21059</v>
      </c>
      <c r="L378" s="86">
        <v>2225.3</v>
      </c>
      <c r="M378" s="87">
        <v>4</v>
      </c>
      <c r="N378" s="87">
        <v>0.4</v>
      </c>
      <c r="O378" s="88">
        <v>-101</v>
      </c>
      <c r="P378" s="86">
        <v>3051.6</v>
      </c>
      <c r="Q378" s="89">
        <v>-0.2</v>
      </c>
      <c r="R378" s="87">
        <v>0.6</v>
      </c>
      <c r="S378" s="119" t="s">
        <v>532</v>
      </c>
      <c r="T378" s="119" t="s">
        <v>532</v>
      </c>
      <c r="U378" s="119" t="s">
        <v>532</v>
      </c>
      <c r="V378" s="136" t="s">
        <v>532</v>
      </c>
      <c r="Z378"/>
    </row>
    <row r="379" spans="1:26" ht="15">
      <c r="A379" s="139" t="s">
        <v>528</v>
      </c>
      <c r="B379" s="90">
        <v>661117</v>
      </c>
      <c r="C379" s="91">
        <v>24231</v>
      </c>
      <c r="D379" s="95">
        <v>620.0675287564246</v>
      </c>
      <c r="E379" s="97">
        <f>(C379/B379)*100</f>
        <v>3.665160629661618</v>
      </c>
      <c r="F379" s="97">
        <v>0.09379089159050888</v>
      </c>
      <c r="G379" s="118" t="s">
        <v>532</v>
      </c>
      <c r="H379" s="118" t="s">
        <v>532</v>
      </c>
      <c r="I379" s="118" t="s">
        <v>532</v>
      </c>
      <c r="J379" s="118" t="s">
        <v>532</v>
      </c>
      <c r="K379" s="118" t="s">
        <v>532</v>
      </c>
      <c r="L379" s="118" t="s">
        <v>532</v>
      </c>
      <c r="M379" s="118" t="s">
        <v>532</v>
      </c>
      <c r="N379" s="118" t="s">
        <v>532</v>
      </c>
      <c r="O379" s="118" t="s">
        <v>532</v>
      </c>
      <c r="P379" s="118" t="s">
        <v>532</v>
      </c>
      <c r="Q379" s="118" t="s">
        <v>532</v>
      </c>
      <c r="R379" s="118" t="s">
        <v>532</v>
      </c>
      <c r="S379" s="118" t="s">
        <v>532</v>
      </c>
      <c r="T379" s="118" t="s">
        <v>532</v>
      </c>
      <c r="U379" s="118" t="s">
        <v>532</v>
      </c>
      <c r="V379" s="136" t="s">
        <v>532</v>
      </c>
      <c r="Z379"/>
    </row>
    <row r="380" spans="1:26" ht="15">
      <c r="A380" s="138" t="s">
        <v>187</v>
      </c>
      <c r="B380" s="90">
        <v>44795</v>
      </c>
      <c r="C380" s="91">
        <v>1023</v>
      </c>
      <c r="D380" s="95">
        <v>128.3166087454418</v>
      </c>
      <c r="E380" s="97">
        <f>(C380/B380)*100</f>
        <v>2.283737024221453</v>
      </c>
      <c r="F380" s="97">
        <v>0.28645297186168506</v>
      </c>
      <c r="G380" s="86">
        <v>1331</v>
      </c>
      <c r="H380" s="86">
        <v>620.4</v>
      </c>
      <c r="I380" s="87">
        <v>2.9</v>
      </c>
      <c r="J380" s="87">
        <v>1.3</v>
      </c>
      <c r="K380" s="86">
        <v>2310</v>
      </c>
      <c r="L380" s="86">
        <v>761.4</v>
      </c>
      <c r="M380" s="87">
        <v>5.1</v>
      </c>
      <c r="N380" s="87">
        <v>1.7</v>
      </c>
      <c r="O380" s="86">
        <v>979</v>
      </c>
      <c r="P380" s="86">
        <v>983.9</v>
      </c>
      <c r="Q380" s="87">
        <v>2.2</v>
      </c>
      <c r="R380" s="87">
        <v>2.1</v>
      </c>
      <c r="S380" s="92">
        <f>K380-C380</f>
        <v>1287</v>
      </c>
      <c r="T380" s="92">
        <v>772.13671851553</v>
      </c>
      <c r="U380" s="93">
        <f>M380-E380</f>
        <v>2.8162629757785465</v>
      </c>
      <c r="V380" s="136">
        <v>2.1194469337750337</v>
      </c>
      <c r="Z380"/>
    </row>
    <row r="381" spans="1:26" ht="15">
      <c r="A381" s="138" t="s">
        <v>367</v>
      </c>
      <c r="B381" s="90">
        <v>684521</v>
      </c>
      <c r="C381" s="91">
        <v>16692</v>
      </c>
      <c r="D381" s="95">
        <v>517.9109205223644</v>
      </c>
      <c r="E381" s="97">
        <f>(C381/B381)*100</f>
        <v>2.4384934866863106</v>
      </c>
      <c r="F381" s="97">
        <v>0.07566034066483926</v>
      </c>
      <c r="G381" s="86">
        <v>28060</v>
      </c>
      <c r="H381" s="86">
        <v>3634.8</v>
      </c>
      <c r="I381" s="87">
        <v>3.5</v>
      </c>
      <c r="J381" s="87">
        <v>0.4</v>
      </c>
      <c r="K381" s="86">
        <v>27520</v>
      </c>
      <c r="L381" s="86">
        <v>2878</v>
      </c>
      <c r="M381" s="87">
        <v>2.9</v>
      </c>
      <c r="N381" s="87">
        <v>0.3</v>
      </c>
      <c r="O381" s="88">
        <v>-540</v>
      </c>
      <c r="P381" s="86">
        <v>4641.7</v>
      </c>
      <c r="Q381" s="89">
        <v>-0.6</v>
      </c>
      <c r="R381" s="87">
        <v>0.5</v>
      </c>
      <c r="S381" s="92">
        <f>K381-C381</f>
        <v>10828</v>
      </c>
      <c r="T381" s="92">
        <v>2924.2290815865167</v>
      </c>
      <c r="U381" s="93">
        <f>M381-E381</f>
        <v>0.4615065133136893</v>
      </c>
      <c r="V381" s="136">
        <v>0.5056920872917823</v>
      </c>
      <c r="Z381"/>
    </row>
    <row r="382" spans="1:26" ht="15">
      <c r="A382" s="138" t="s">
        <v>366</v>
      </c>
      <c r="B382" s="90">
        <v>1209838</v>
      </c>
      <c r="C382" s="91">
        <v>53024</v>
      </c>
      <c r="D382" s="95">
        <v>913.8313064964944</v>
      </c>
      <c r="E382" s="97">
        <f>(C382/B382)*100</f>
        <v>4.382735539799543</v>
      </c>
      <c r="F382" s="97">
        <v>0.07553336120178855</v>
      </c>
      <c r="G382" s="86">
        <v>57848</v>
      </c>
      <c r="H382" s="86">
        <v>4272.1</v>
      </c>
      <c r="I382" s="87">
        <v>4.6</v>
      </c>
      <c r="J382" s="87">
        <v>0.3</v>
      </c>
      <c r="K382" s="86">
        <v>70097</v>
      </c>
      <c r="L382" s="86">
        <v>5303.4</v>
      </c>
      <c r="M382" s="87">
        <v>5.3</v>
      </c>
      <c r="N382" s="87">
        <v>0.4</v>
      </c>
      <c r="O382" s="86">
        <v>12249</v>
      </c>
      <c r="P382" s="86">
        <v>6822.6</v>
      </c>
      <c r="Q382" s="87">
        <v>0.8</v>
      </c>
      <c r="R382" s="87">
        <v>0.5</v>
      </c>
      <c r="S382" s="92">
        <f>K382-C382</f>
        <v>17073</v>
      </c>
      <c r="T382" s="92">
        <v>5381.555464429693</v>
      </c>
      <c r="U382" s="93">
        <f>M382-E382</f>
        <v>0.9172644602004567</v>
      </c>
      <c r="V382" s="136">
        <v>0.5056731045393258</v>
      </c>
      <c r="Z382"/>
    </row>
    <row r="383" spans="1:26" ht="15">
      <c r="A383" s="138" t="s">
        <v>297</v>
      </c>
      <c r="B383" s="90"/>
      <c r="C383" s="116" t="s">
        <v>532</v>
      </c>
      <c r="D383" s="116" t="s">
        <v>532</v>
      </c>
      <c r="E383" s="116" t="s">
        <v>532</v>
      </c>
      <c r="F383" s="116" t="s">
        <v>532</v>
      </c>
      <c r="G383" s="86">
        <v>896</v>
      </c>
      <c r="H383" s="86">
        <v>451.3</v>
      </c>
      <c r="I383" s="87">
        <v>2.6</v>
      </c>
      <c r="J383" s="87">
        <v>1.3</v>
      </c>
      <c r="K383" s="86">
        <v>1148</v>
      </c>
      <c r="L383" s="86">
        <v>759.7</v>
      </c>
      <c r="M383" s="87">
        <v>3.3</v>
      </c>
      <c r="N383" s="87">
        <v>2.1</v>
      </c>
      <c r="O383" s="86">
        <v>252</v>
      </c>
      <c r="P383" s="86">
        <v>885.6</v>
      </c>
      <c r="Q383" s="87">
        <v>0.7</v>
      </c>
      <c r="R383" s="87">
        <v>2.5</v>
      </c>
      <c r="S383" s="119" t="s">
        <v>532</v>
      </c>
      <c r="T383" s="119" t="s">
        <v>532</v>
      </c>
      <c r="U383" s="119" t="s">
        <v>532</v>
      </c>
      <c r="V383" s="136" t="s">
        <v>532</v>
      </c>
      <c r="Z383"/>
    </row>
    <row r="384" spans="1:26" ht="15">
      <c r="A384" s="138" t="s">
        <v>190</v>
      </c>
      <c r="B384" s="90"/>
      <c r="C384" s="116" t="s">
        <v>532</v>
      </c>
      <c r="D384" s="116" t="s">
        <v>532</v>
      </c>
      <c r="E384" s="116" t="s">
        <v>532</v>
      </c>
      <c r="F384" s="116" t="s">
        <v>532</v>
      </c>
      <c r="G384" s="86">
        <v>94762</v>
      </c>
      <c r="H384" s="86">
        <v>6242.9</v>
      </c>
      <c r="I384" s="87">
        <v>4.9</v>
      </c>
      <c r="J384" s="87">
        <v>0.3</v>
      </c>
      <c r="K384" s="86">
        <v>126057</v>
      </c>
      <c r="L384" s="86">
        <v>6772.1</v>
      </c>
      <c r="M384" s="87">
        <v>6.2</v>
      </c>
      <c r="N384" s="87">
        <v>0.3</v>
      </c>
      <c r="O384" s="86">
        <v>31295</v>
      </c>
      <c r="P384" s="86">
        <v>9225.7</v>
      </c>
      <c r="Q384" s="87">
        <v>1.2</v>
      </c>
      <c r="R384" s="87">
        <v>0.5</v>
      </c>
      <c r="S384" s="119" t="s">
        <v>532</v>
      </c>
      <c r="T384" s="119" t="s">
        <v>532</v>
      </c>
      <c r="U384" s="119" t="s">
        <v>532</v>
      </c>
      <c r="V384" s="136" t="s">
        <v>532</v>
      </c>
      <c r="Z384"/>
    </row>
    <row r="385" spans="1:26" ht="15">
      <c r="A385" s="139" t="s">
        <v>500</v>
      </c>
      <c r="B385" s="90">
        <v>3512555</v>
      </c>
      <c r="C385" s="91">
        <v>139382</v>
      </c>
      <c r="D385" s="95">
        <v>1484.8162731048446</v>
      </c>
      <c r="E385" s="97">
        <f aca="true" t="shared" si="40" ref="E385:E395">(C385/B385)*100</f>
        <v>3.9681086844191764</v>
      </c>
      <c r="F385" s="97">
        <v>0.04227168750681042</v>
      </c>
      <c r="G385" s="118" t="s">
        <v>532</v>
      </c>
      <c r="H385" s="118" t="s">
        <v>532</v>
      </c>
      <c r="I385" s="118" t="s">
        <v>532</v>
      </c>
      <c r="J385" s="118" t="s">
        <v>532</v>
      </c>
      <c r="K385" s="118" t="s">
        <v>532</v>
      </c>
      <c r="L385" s="118" t="s">
        <v>532</v>
      </c>
      <c r="M385" s="118" t="s">
        <v>532</v>
      </c>
      <c r="N385" s="118" t="s">
        <v>532</v>
      </c>
      <c r="O385" s="118" t="s">
        <v>532</v>
      </c>
      <c r="P385" s="118" t="s">
        <v>532</v>
      </c>
      <c r="Q385" s="118" t="s">
        <v>532</v>
      </c>
      <c r="R385" s="118" t="s">
        <v>532</v>
      </c>
      <c r="S385" s="118" t="s">
        <v>532</v>
      </c>
      <c r="T385" s="118" t="s">
        <v>532</v>
      </c>
      <c r="U385" s="118" t="s">
        <v>532</v>
      </c>
      <c r="V385" s="136" t="s">
        <v>532</v>
      </c>
      <c r="Z385"/>
    </row>
    <row r="386" spans="1:26" ht="15">
      <c r="A386" s="139" t="s">
        <v>285</v>
      </c>
      <c r="B386" s="90">
        <v>1062442</v>
      </c>
      <c r="C386" s="91">
        <v>43348</v>
      </c>
      <c r="D386" s="95">
        <v>827.5622483824975</v>
      </c>
      <c r="E386" s="97">
        <f t="shared" si="40"/>
        <v>4.080034486588445</v>
      </c>
      <c r="F386" s="97">
        <v>0.07789246362460235</v>
      </c>
      <c r="G386" s="118" t="s">
        <v>532</v>
      </c>
      <c r="H386" s="118" t="s">
        <v>532</v>
      </c>
      <c r="I386" s="118" t="s">
        <v>532</v>
      </c>
      <c r="J386" s="118" t="s">
        <v>532</v>
      </c>
      <c r="K386" s="118" t="s">
        <v>532</v>
      </c>
      <c r="L386" s="118" t="s">
        <v>532</v>
      </c>
      <c r="M386" s="118" t="s">
        <v>532</v>
      </c>
      <c r="N386" s="118" t="s">
        <v>532</v>
      </c>
      <c r="O386" s="118" t="s">
        <v>532</v>
      </c>
      <c r="P386" s="118" t="s">
        <v>532</v>
      </c>
      <c r="Q386" s="118" t="s">
        <v>532</v>
      </c>
      <c r="R386" s="118" t="s">
        <v>532</v>
      </c>
      <c r="S386" s="118" t="s">
        <v>532</v>
      </c>
      <c r="T386" s="118" t="s">
        <v>532</v>
      </c>
      <c r="U386" s="118" t="s">
        <v>532</v>
      </c>
      <c r="V386" s="136" t="s">
        <v>532</v>
      </c>
      <c r="Z386"/>
    </row>
    <row r="387" spans="1:26" ht="15">
      <c r="A387" s="139" t="s">
        <v>282</v>
      </c>
      <c r="B387" s="90">
        <v>1020206</v>
      </c>
      <c r="C387" s="91">
        <v>42846</v>
      </c>
      <c r="D387" s="95">
        <v>822.2428715061859</v>
      </c>
      <c r="E387" s="97">
        <f t="shared" si="40"/>
        <v>4.199740052499202</v>
      </c>
      <c r="F387" s="97">
        <v>0.0805957690413687</v>
      </c>
      <c r="G387" s="118" t="s">
        <v>532</v>
      </c>
      <c r="H387" s="118" t="s">
        <v>532</v>
      </c>
      <c r="I387" s="118" t="s">
        <v>532</v>
      </c>
      <c r="J387" s="118" t="s">
        <v>532</v>
      </c>
      <c r="K387" s="118" t="s">
        <v>532</v>
      </c>
      <c r="L387" s="118" t="s">
        <v>532</v>
      </c>
      <c r="M387" s="118" t="s">
        <v>532</v>
      </c>
      <c r="N387" s="118" t="s">
        <v>532</v>
      </c>
      <c r="O387" s="118" t="s">
        <v>532</v>
      </c>
      <c r="P387" s="118" t="s">
        <v>532</v>
      </c>
      <c r="Q387" s="118" t="s">
        <v>532</v>
      </c>
      <c r="R387" s="118" t="s">
        <v>532</v>
      </c>
      <c r="S387" s="118" t="s">
        <v>532</v>
      </c>
      <c r="T387" s="118" t="s">
        <v>532</v>
      </c>
      <c r="U387" s="118" t="s">
        <v>532</v>
      </c>
      <c r="V387" s="136" t="s">
        <v>532</v>
      </c>
      <c r="Z387"/>
    </row>
    <row r="388" spans="1:26" ht="15">
      <c r="A388" s="138" t="s">
        <v>365</v>
      </c>
      <c r="B388" s="90">
        <v>946032</v>
      </c>
      <c r="C388" s="91">
        <v>25861</v>
      </c>
      <c r="D388" s="95">
        <v>643.6735246187422</v>
      </c>
      <c r="E388" s="97">
        <f t="shared" si="40"/>
        <v>2.733628460770883</v>
      </c>
      <c r="F388" s="97">
        <v>0.06803929725619665</v>
      </c>
      <c r="G388" s="86">
        <v>32389</v>
      </c>
      <c r="H388" s="86">
        <v>3017.7</v>
      </c>
      <c r="I388" s="87">
        <v>4</v>
      </c>
      <c r="J388" s="87">
        <v>0.4</v>
      </c>
      <c r="K388" s="86">
        <v>42548</v>
      </c>
      <c r="L388" s="86">
        <v>3928.3</v>
      </c>
      <c r="M388" s="87">
        <v>5.1</v>
      </c>
      <c r="N388" s="87">
        <v>0.5</v>
      </c>
      <c r="O388" s="86">
        <v>10159</v>
      </c>
      <c r="P388" s="86">
        <v>4963</v>
      </c>
      <c r="Q388" s="87">
        <v>1.1</v>
      </c>
      <c r="R388" s="87">
        <v>0.6</v>
      </c>
      <c r="S388" s="92">
        <f aca="true" t="shared" si="41" ref="S388:S395">K388-C388</f>
        <v>16687</v>
      </c>
      <c r="T388" s="92">
        <v>3980.685430462336</v>
      </c>
      <c r="U388" s="93">
        <f aca="true" t="shared" si="42" ref="U388:U395">M388-E388</f>
        <v>2.3663715392291165</v>
      </c>
      <c r="V388" s="136">
        <v>0.6038454653064119</v>
      </c>
      <c r="Z388"/>
    </row>
    <row r="389" spans="1:26" ht="15">
      <c r="A389" s="138" t="s">
        <v>364</v>
      </c>
      <c r="B389" s="90">
        <v>104293</v>
      </c>
      <c r="C389" s="91">
        <v>6028</v>
      </c>
      <c r="D389" s="95">
        <v>305.8581818153724</v>
      </c>
      <c r="E389" s="97">
        <f t="shared" si="40"/>
        <v>5.779870173453635</v>
      </c>
      <c r="F389" s="97">
        <v>0.29326817889539314</v>
      </c>
      <c r="G389" s="86">
        <v>6455</v>
      </c>
      <c r="H389" s="86">
        <v>1310.2</v>
      </c>
      <c r="I389" s="87">
        <v>5.9</v>
      </c>
      <c r="J389" s="87">
        <v>1.2</v>
      </c>
      <c r="K389" s="86">
        <v>6669</v>
      </c>
      <c r="L389" s="86">
        <v>1405.4</v>
      </c>
      <c r="M389" s="87">
        <v>5.8</v>
      </c>
      <c r="N389" s="87">
        <v>1.2</v>
      </c>
      <c r="O389" s="86">
        <v>214</v>
      </c>
      <c r="P389" s="86">
        <v>1924.5</v>
      </c>
      <c r="Q389" s="89">
        <v>-0.1</v>
      </c>
      <c r="R389" s="87">
        <v>1.7</v>
      </c>
      <c r="S389" s="92">
        <f t="shared" si="41"/>
        <v>641</v>
      </c>
      <c r="T389" s="92">
        <v>1438.2970442100636</v>
      </c>
      <c r="U389" s="93">
        <f t="shared" si="42"/>
        <v>0.020129826546364527</v>
      </c>
      <c r="V389" s="136">
        <v>1.725110496389324</v>
      </c>
      <c r="Z389"/>
    </row>
    <row r="390" spans="1:26" ht="15">
      <c r="A390" s="138" t="s">
        <v>363</v>
      </c>
      <c r="B390" s="90">
        <v>186319</v>
      </c>
      <c r="C390" s="91">
        <v>8329</v>
      </c>
      <c r="D390" s="95">
        <v>362.01560518597904</v>
      </c>
      <c r="E390" s="97">
        <f t="shared" si="40"/>
        <v>4.4702902012140475</v>
      </c>
      <c r="F390" s="97">
        <v>0.1942988128886367</v>
      </c>
      <c r="G390" s="86">
        <v>7479</v>
      </c>
      <c r="H390" s="86">
        <v>1310.3</v>
      </c>
      <c r="I390" s="87">
        <v>4.4</v>
      </c>
      <c r="J390" s="87">
        <v>0.8</v>
      </c>
      <c r="K390" s="86">
        <v>10224</v>
      </c>
      <c r="L390" s="86">
        <v>1578.9</v>
      </c>
      <c r="M390" s="87">
        <v>5.7</v>
      </c>
      <c r="N390" s="87">
        <v>0.9</v>
      </c>
      <c r="O390" s="86">
        <v>2745</v>
      </c>
      <c r="P390" s="86">
        <v>2055.5</v>
      </c>
      <c r="Q390" s="87">
        <v>1.3</v>
      </c>
      <c r="R390" s="87">
        <v>1.2</v>
      </c>
      <c r="S390" s="92">
        <f t="shared" si="41"/>
        <v>1895</v>
      </c>
      <c r="T390" s="92">
        <v>1619.8705221091502</v>
      </c>
      <c r="U390" s="93">
        <f t="shared" si="42"/>
        <v>1.2297097987859527</v>
      </c>
      <c r="V390" s="136">
        <v>1.215628244443972</v>
      </c>
      <c r="Z390"/>
    </row>
    <row r="391" spans="1:26" ht="15">
      <c r="A391" s="138" t="s">
        <v>192</v>
      </c>
      <c r="B391" s="90">
        <v>107387</v>
      </c>
      <c r="C391" s="91">
        <v>6745</v>
      </c>
      <c r="D391" s="95">
        <v>322.67579067052543</v>
      </c>
      <c r="E391" s="97">
        <f t="shared" si="40"/>
        <v>6.281020980193134</v>
      </c>
      <c r="F391" s="97">
        <v>0.30047937894766164</v>
      </c>
      <c r="G391" s="86">
        <v>10335</v>
      </c>
      <c r="H391" s="86">
        <v>1953.2</v>
      </c>
      <c r="I391" s="87">
        <v>8.4</v>
      </c>
      <c r="J391" s="87">
        <v>1.5</v>
      </c>
      <c r="K391" s="86">
        <v>6783</v>
      </c>
      <c r="L391" s="86">
        <v>1240.9</v>
      </c>
      <c r="M391" s="87">
        <v>5.9</v>
      </c>
      <c r="N391" s="87">
        <v>1</v>
      </c>
      <c r="O391" s="88">
        <v>-3552</v>
      </c>
      <c r="P391" s="86">
        <v>2316.1</v>
      </c>
      <c r="Q391" s="89">
        <v>-2.5</v>
      </c>
      <c r="R391" s="87">
        <v>1.8</v>
      </c>
      <c r="S391" s="92">
        <f t="shared" si="41"/>
        <v>38</v>
      </c>
      <c r="T391" s="92">
        <v>1282.1671013892258</v>
      </c>
      <c r="U391" s="93">
        <f t="shared" si="42"/>
        <v>-0.38102098019313324</v>
      </c>
      <c r="V391" s="136">
        <v>1.824907629764524</v>
      </c>
      <c r="Z391"/>
    </row>
    <row r="392" spans="1:26" ht="15">
      <c r="A392" s="138" t="s">
        <v>193</v>
      </c>
      <c r="B392" s="90">
        <v>81978</v>
      </c>
      <c r="C392" s="91">
        <v>5064</v>
      </c>
      <c r="D392" s="95">
        <v>279.74512026278404</v>
      </c>
      <c r="E392" s="97">
        <f t="shared" si="40"/>
        <v>6.17726707165337</v>
      </c>
      <c r="F392" s="97">
        <v>0.34124413899190514</v>
      </c>
      <c r="G392" s="86">
        <v>4704</v>
      </c>
      <c r="H392" s="86">
        <v>989</v>
      </c>
      <c r="I392" s="87">
        <v>6.5</v>
      </c>
      <c r="J392" s="87">
        <v>1.4</v>
      </c>
      <c r="K392" s="86">
        <v>5434</v>
      </c>
      <c r="L392" s="86">
        <v>1210.5</v>
      </c>
      <c r="M392" s="87">
        <v>8.3</v>
      </c>
      <c r="N392" s="87">
        <v>1.9</v>
      </c>
      <c r="O392" s="86">
        <v>730</v>
      </c>
      <c r="P392" s="86">
        <v>1566</v>
      </c>
      <c r="Q392" s="87">
        <v>1.8</v>
      </c>
      <c r="R392" s="87">
        <v>2.3</v>
      </c>
      <c r="S392" s="92">
        <f t="shared" si="41"/>
        <v>370</v>
      </c>
      <c r="T392" s="92">
        <v>1242.403952952034</v>
      </c>
      <c r="U392" s="93">
        <f t="shared" si="42"/>
        <v>2.1227329283466307</v>
      </c>
      <c r="V392" s="136">
        <v>2.325176888410068</v>
      </c>
      <c r="Z392"/>
    </row>
    <row r="393" spans="1:26" ht="15">
      <c r="A393" s="138" t="s">
        <v>362</v>
      </c>
      <c r="B393" s="90">
        <v>199624</v>
      </c>
      <c r="C393" s="91">
        <v>12244</v>
      </c>
      <c r="D393" s="95">
        <v>435.0894297813221</v>
      </c>
      <c r="E393" s="97">
        <f t="shared" si="40"/>
        <v>6.133531038352102</v>
      </c>
      <c r="F393" s="97">
        <v>0.21795446929293175</v>
      </c>
      <c r="G393" s="86">
        <v>13140</v>
      </c>
      <c r="H393" s="86">
        <v>2690.4</v>
      </c>
      <c r="I393" s="87">
        <v>6.1</v>
      </c>
      <c r="J393" s="87">
        <v>1.3</v>
      </c>
      <c r="K393" s="86">
        <v>17264</v>
      </c>
      <c r="L393" s="86">
        <v>2421.1</v>
      </c>
      <c r="M393" s="87">
        <v>7.9</v>
      </c>
      <c r="N393" s="87">
        <v>1.1</v>
      </c>
      <c r="O393" s="86">
        <v>4124</v>
      </c>
      <c r="P393" s="86">
        <v>3624.3</v>
      </c>
      <c r="Q393" s="87">
        <v>1.8</v>
      </c>
      <c r="R393" s="87">
        <v>1.7</v>
      </c>
      <c r="S393" s="92">
        <f t="shared" si="41"/>
        <v>5020</v>
      </c>
      <c r="T393" s="92">
        <v>2459.883741542969</v>
      </c>
      <c r="U393" s="93">
        <f t="shared" si="42"/>
        <v>1.7664689616478988</v>
      </c>
      <c r="V393" s="136">
        <v>1.7139148609790287</v>
      </c>
      <c r="Z393"/>
    </row>
    <row r="394" spans="1:26" ht="15">
      <c r="A394" s="138" t="s">
        <v>195</v>
      </c>
      <c r="B394" s="90">
        <v>135358</v>
      </c>
      <c r="C394" s="91">
        <v>2892</v>
      </c>
      <c r="D394" s="95">
        <v>215.90913756650082</v>
      </c>
      <c r="E394" s="97">
        <f t="shared" si="40"/>
        <v>2.1365563911996337</v>
      </c>
      <c r="F394" s="97">
        <v>0.15950969840460175</v>
      </c>
      <c r="G394" s="86">
        <v>3071</v>
      </c>
      <c r="H394" s="86">
        <v>1056.8</v>
      </c>
      <c r="I394" s="87">
        <v>2.2</v>
      </c>
      <c r="J394" s="87">
        <v>0.8</v>
      </c>
      <c r="K394" s="86">
        <v>6717</v>
      </c>
      <c r="L394" s="86">
        <v>1696.1</v>
      </c>
      <c r="M394" s="87">
        <v>4.4</v>
      </c>
      <c r="N394" s="87">
        <v>1.1</v>
      </c>
      <c r="O394" s="86">
        <v>3646</v>
      </c>
      <c r="P394" s="86">
        <v>2002.7</v>
      </c>
      <c r="Q394" s="87">
        <v>2.2</v>
      </c>
      <c r="R394" s="87">
        <v>1.3</v>
      </c>
      <c r="S394" s="92">
        <f t="shared" si="41"/>
        <v>3825</v>
      </c>
      <c r="T394" s="92">
        <v>1709.7871112172736</v>
      </c>
      <c r="U394" s="93">
        <f t="shared" si="42"/>
        <v>2.2634436088003667</v>
      </c>
      <c r="V394" s="136">
        <v>1.3097493439147534</v>
      </c>
      <c r="Z394"/>
    </row>
    <row r="395" spans="1:26" ht="15">
      <c r="A395" s="138" t="s">
        <v>361</v>
      </c>
      <c r="B395" s="90">
        <v>280682</v>
      </c>
      <c r="C395" s="91">
        <v>6033</v>
      </c>
      <c r="D395" s="95">
        <v>311.82434877886107</v>
      </c>
      <c r="E395" s="97">
        <f t="shared" si="40"/>
        <v>2.149407514553837</v>
      </c>
      <c r="F395" s="97">
        <v>0.11109524258016583</v>
      </c>
      <c r="G395" s="86">
        <v>6292</v>
      </c>
      <c r="H395" s="86">
        <v>1105.3</v>
      </c>
      <c r="I395" s="87">
        <v>2.7</v>
      </c>
      <c r="J395" s="87">
        <v>0.5</v>
      </c>
      <c r="K395" s="86">
        <v>6083</v>
      </c>
      <c r="L395" s="86">
        <v>1192</v>
      </c>
      <c r="M395" s="87">
        <v>2.4</v>
      </c>
      <c r="N395" s="87">
        <v>0.5</v>
      </c>
      <c r="O395" s="88">
        <v>-209</v>
      </c>
      <c r="P395" s="86">
        <v>1628.3</v>
      </c>
      <c r="Q395" s="89">
        <v>-0.3</v>
      </c>
      <c r="R395" s="87">
        <v>0.7</v>
      </c>
      <c r="S395" s="92">
        <f t="shared" si="41"/>
        <v>50</v>
      </c>
      <c r="T395" s="92">
        <v>1232.1113685423736</v>
      </c>
      <c r="U395" s="93">
        <f t="shared" si="42"/>
        <v>0.25059248544616297</v>
      </c>
      <c r="V395" s="136">
        <v>0.708760998450074</v>
      </c>
      <c r="Z395"/>
    </row>
    <row r="396" spans="1:26" ht="15">
      <c r="A396" s="138" t="s">
        <v>196</v>
      </c>
      <c r="B396" s="90"/>
      <c r="C396" s="116" t="s">
        <v>532</v>
      </c>
      <c r="D396" s="116" t="s">
        <v>532</v>
      </c>
      <c r="E396" s="116" t="s">
        <v>532</v>
      </c>
      <c r="F396" s="116" t="s">
        <v>532</v>
      </c>
      <c r="G396" s="86">
        <v>69535</v>
      </c>
      <c r="H396" s="86">
        <v>4457.9</v>
      </c>
      <c r="I396" s="87">
        <v>4.5</v>
      </c>
      <c r="J396" s="87">
        <v>0.3</v>
      </c>
      <c r="K396" s="86">
        <v>90098</v>
      </c>
      <c r="L396" s="86">
        <v>4892</v>
      </c>
      <c r="M396" s="87">
        <v>5.5</v>
      </c>
      <c r="N396" s="87">
        <v>0.3</v>
      </c>
      <c r="O396" s="86">
        <v>20563</v>
      </c>
      <c r="P396" s="86">
        <v>6629.5</v>
      </c>
      <c r="Q396" s="87">
        <v>1</v>
      </c>
      <c r="R396" s="87">
        <v>0.4</v>
      </c>
      <c r="S396" s="119" t="s">
        <v>532</v>
      </c>
      <c r="T396" s="119" t="s">
        <v>532</v>
      </c>
      <c r="U396" s="119" t="s">
        <v>532</v>
      </c>
      <c r="V396" s="136" t="s">
        <v>532</v>
      </c>
      <c r="Z396"/>
    </row>
    <row r="397" spans="1:26" ht="15">
      <c r="A397" s="139" t="s">
        <v>501</v>
      </c>
      <c r="B397" s="90">
        <v>1745377</v>
      </c>
      <c r="C397" s="91">
        <v>72970</v>
      </c>
      <c r="D397" s="95">
        <v>1073.1493544467962</v>
      </c>
      <c r="E397" s="97">
        <f>(C397/B397)*100</f>
        <v>4.180758655579854</v>
      </c>
      <c r="F397" s="97">
        <v>0.06148524670869366</v>
      </c>
      <c r="G397" s="118" t="s">
        <v>532</v>
      </c>
      <c r="H397" s="118" t="s">
        <v>532</v>
      </c>
      <c r="I397" s="118" t="s">
        <v>532</v>
      </c>
      <c r="J397" s="118" t="s">
        <v>532</v>
      </c>
      <c r="K397" s="118" t="s">
        <v>532</v>
      </c>
      <c r="L397" s="118" t="s">
        <v>532</v>
      </c>
      <c r="M397" s="118" t="s">
        <v>532</v>
      </c>
      <c r="N397" s="118" t="s">
        <v>532</v>
      </c>
      <c r="O397" s="118" t="s">
        <v>532</v>
      </c>
      <c r="P397" s="118" t="s">
        <v>532</v>
      </c>
      <c r="Q397" s="118" t="s">
        <v>532</v>
      </c>
      <c r="R397" s="118" t="s">
        <v>532</v>
      </c>
      <c r="S397" s="118" t="s">
        <v>532</v>
      </c>
      <c r="T397" s="118" t="s">
        <v>532</v>
      </c>
      <c r="U397" s="118" t="s">
        <v>532</v>
      </c>
      <c r="V397" s="136" t="s">
        <v>532</v>
      </c>
      <c r="Z397"/>
    </row>
    <row r="398" spans="1:26" ht="15">
      <c r="A398" s="139" t="s">
        <v>286</v>
      </c>
      <c r="B398" s="90">
        <v>1319742</v>
      </c>
      <c r="C398" s="91">
        <v>53430</v>
      </c>
      <c r="D398" s="95">
        <v>918.9249869369705</v>
      </c>
      <c r="E398" s="97">
        <f>(C398/B398)*100</f>
        <v>4.048518574084935</v>
      </c>
      <c r="F398" s="97">
        <v>0.06962913864505112</v>
      </c>
      <c r="G398" s="118" t="s">
        <v>532</v>
      </c>
      <c r="H398" s="118" t="s">
        <v>532</v>
      </c>
      <c r="I398" s="118" t="s">
        <v>532</v>
      </c>
      <c r="J398" s="118" t="s">
        <v>532</v>
      </c>
      <c r="K398" s="118" t="s">
        <v>532</v>
      </c>
      <c r="L398" s="118" t="s">
        <v>532</v>
      </c>
      <c r="M398" s="118" t="s">
        <v>532</v>
      </c>
      <c r="N398" s="118" t="s">
        <v>532</v>
      </c>
      <c r="O398" s="118" t="s">
        <v>532</v>
      </c>
      <c r="P398" s="118" t="s">
        <v>532</v>
      </c>
      <c r="Q398" s="118" t="s">
        <v>532</v>
      </c>
      <c r="R398" s="118" t="s">
        <v>532</v>
      </c>
      <c r="S398" s="118" t="s">
        <v>532</v>
      </c>
      <c r="T398" s="118" t="s">
        <v>532</v>
      </c>
      <c r="U398" s="118" t="s">
        <v>532</v>
      </c>
      <c r="V398" s="136" t="s">
        <v>532</v>
      </c>
      <c r="Z398"/>
    </row>
    <row r="399" spans="1:26" ht="15">
      <c r="A399" s="139" t="s">
        <v>288</v>
      </c>
      <c r="B399" s="90">
        <v>254267</v>
      </c>
      <c r="C399" s="91">
        <v>10927</v>
      </c>
      <c r="D399" s="95">
        <v>415.0246150687616</v>
      </c>
      <c r="E399" s="97">
        <f>(C399/B399)*100</f>
        <v>4.297451104547582</v>
      </c>
      <c r="F399" s="97">
        <v>0.16322393982261232</v>
      </c>
      <c r="G399" s="118" t="s">
        <v>532</v>
      </c>
      <c r="H399" s="118" t="s">
        <v>532</v>
      </c>
      <c r="I399" s="118" t="s">
        <v>532</v>
      </c>
      <c r="J399" s="118" t="s">
        <v>532</v>
      </c>
      <c r="K399" s="118" t="s">
        <v>532</v>
      </c>
      <c r="L399" s="118" t="s">
        <v>532</v>
      </c>
      <c r="M399" s="118" t="s">
        <v>532</v>
      </c>
      <c r="N399" s="118" t="s">
        <v>532</v>
      </c>
      <c r="O399" s="118" t="s">
        <v>532</v>
      </c>
      <c r="P399" s="118" t="s">
        <v>532</v>
      </c>
      <c r="Q399" s="118" t="s">
        <v>532</v>
      </c>
      <c r="R399" s="118" t="s">
        <v>532</v>
      </c>
      <c r="S399" s="118" t="s">
        <v>532</v>
      </c>
      <c r="T399" s="118" t="s">
        <v>532</v>
      </c>
      <c r="U399" s="118" t="s">
        <v>532</v>
      </c>
      <c r="V399" s="136" t="s">
        <v>532</v>
      </c>
      <c r="Z399"/>
    </row>
    <row r="400" spans="1:26" ht="15">
      <c r="A400" s="138" t="s">
        <v>360</v>
      </c>
      <c r="B400" s="90"/>
      <c r="C400" s="116" t="s">
        <v>532</v>
      </c>
      <c r="D400" s="116" t="s">
        <v>532</v>
      </c>
      <c r="E400" s="116" t="s">
        <v>532</v>
      </c>
      <c r="F400" s="116" t="s">
        <v>532</v>
      </c>
      <c r="G400" s="86">
        <v>1729</v>
      </c>
      <c r="H400" s="86">
        <v>608.5</v>
      </c>
      <c r="I400" s="87">
        <v>3.4</v>
      </c>
      <c r="J400" s="87">
        <v>1.2</v>
      </c>
      <c r="K400" s="86">
        <v>1728</v>
      </c>
      <c r="L400" s="86">
        <v>557.2</v>
      </c>
      <c r="M400" s="87">
        <v>3.4</v>
      </c>
      <c r="N400" s="87">
        <v>1.1</v>
      </c>
      <c r="O400" s="88">
        <v>-1</v>
      </c>
      <c r="P400" s="86">
        <v>826.2</v>
      </c>
      <c r="Q400" s="89">
        <v>0</v>
      </c>
      <c r="R400" s="87">
        <v>1.6</v>
      </c>
      <c r="S400" s="119" t="s">
        <v>532</v>
      </c>
      <c r="T400" s="119" t="s">
        <v>532</v>
      </c>
      <c r="U400" s="119" t="s">
        <v>532</v>
      </c>
      <c r="V400" s="136" t="s">
        <v>532</v>
      </c>
      <c r="Z400"/>
    </row>
    <row r="401" spans="1:26" ht="15">
      <c r="A401" s="138" t="s">
        <v>197</v>
      </c>
      <c r="B401" s="90">
        <v>59401</v>
      </c>
      <c r="C401" s="91">
        <v>1748</v>
      </c>
      <c r="D401" s="95">
        <v>167.16541199311285</v>
      </c>
      <c r="E401" s="97">
        <f aca="true" t="shared" si="43" ref="E401:E406">(C401/B401)*100</f>
        <v>2.9427114021649468</v>
      </c>
      <c r="F401" s="97">
        <v>0.28141851482822317</v>
      </c>
      <c r="G401" s="86">
        <v>2058</v>
      </c>
      <c r="H401" s="86">
        <v>742.3</v>
      </c>
      <c r="I401" s="87">
        <v>3.5</v>
      </c>
      <c r="J401" s="87">
        <v>1.3</v>
      </c>
      <c r="K401" s="86">
        <v>1799</v>
      </c>
      <c r="L401" s="86">
        <v>515.7</v>
      </c>
      <c r="M401" s="87">
        <v>3.2</v>
      </c>
      <c r="N401" s="87">
        <v>0.9</v>
      </c>
      <c r="O401" s="88">
        <v>-259</v>
      </c>
      <c r="P401" s="86">
        <v>904.8</v>
      </c>
      <c r="Q401" s="89">
        <v>-0.4</v>
      </c>
      <c r="R401" s="87">
        <v>1.5</v>
      </c>
      <c r="S401" s="92">
        <f aca="true" t="shared" si="44" ref="S401:S406">K401-C401</f>
        <v>51</v>
      </c>
      <c r="T401" s="92">
        <v>542.1169292383584</v>
      </c>
      <c r="U401" s="93">
        <f aca="true" t="shared" si="45" ref="U401:U406">M401-E401</f>
        <v>0.2572885978350534</v>
      </c>
      <c r="V401" s="136">
        <v>1.5261704952226416</v>
      </c>
      <c r="Z401"/>
    </row>
    <row r="402" spans="1:26" ht="15">
      <c r="A402" s="138" t="s">
        <v>198</v>
      </c>
      <c r="B402" s="90">
        <v>48227</v>
      </c>
      <c r="C402" s="91">
        <v>1430</v>
      </c>
      <c r="D402" s="95">
        <v>151.17971876775707</v>
      </c>
      <c r="E402" s="97">
        <f t="shared" si="43"/>
        <v>2.965144006469405</v>
      </c>
      <c r="F402" s="97">
        <v>0.3134752706321295</v>
      </c>
      <c r="G402" s="86">
        <v>2041</v>
      </c>
      <c r="H402" s="86">
        <v>978.1</v>
      </c>
      <c r="I402" s="87">
        <v>4</v>
      </c>
      <c r="J402" s="87">
        <v>1.9</v>
      </c>
      <c r="K402" s="86">
        <v>1925</v>
      </c>
      <c r="L402" s="86">
        <v>738.1</v>
      </c>
      <c r="M402" s="87">
        <v>3.8</v>
      </c>
      <c r="N402" s="87">
        <v>1.5</v>
      </c>
      <c r="O402" s="88">
        <v>-116</v>
      </c>
      <c r="P402" s="86">
        <v>1226.8</v>
      </c>
      <c r="Q402" s="89">
        <v>-0.2</v>
      </c>
      <c r="R402" s="87">
        <v>2.4</v>
      </c>
      <c r="S402" s="92">
        <f t="shared" si="44"/>
        <v>495</v>
      </c>
      <c r="T402" s="92">
        <v>753.4234648368061</v>
      </c>
      <c r="U402" s="93">
        <f t="shared" si="45"/>
        <v>0.8348559935305948</v>
      </c>
      <c r="V402" s="136">
        <v>2.420385660447088</v>
      </c>
      <c r="Z402"/>
    </row>
    <row r="403" spans="1:26" ht="15">
      <c r="A403" s="138" t="s">
        <v>199</v>
      </c>
      <c r="B403" s="90">
        <v>169059</v>
      </c>
      <c r="C403" s="91">
        <v>2836</v>
      </c>
      <c r="D403" s="95">
        <v>214.3093677365706</v>
      </c>
      <c r="E403" s="97">
        <f t="shared" si="43"/>
        <v>1.677520865496661</v>
      </c>
      <c r="F403" s="97">
        <v>0.12676602117401062</v>
      </c>
      <c r="G403" s="86">
        <v>2434</v>
      </c>
      <c r="H403" s="86">
        <v>889.1</v>
      </c>
      <c r="I403" s="87">
        <v>1.5</v>
      </c>
      <c r="J403" s="87">
        <v>0.6</v>
      </c>
      <c r="K403" s="86">
        <v>3486</v>
      </c>
      <c r="L403" s="86">
        <v>1125</v>
      </c>
      <c r="M403" s="87">
        <v>2</v>
      </c>
      <c r="N403" s="87">
        <v>0.6</v>
      </c>
      <c r="O403" s="86">
        <v>1052</v>
      </c>
      <c r="P403" s="86">
        <v>1436.6</v>
      </c>
      <c r="Q403" s="87">
        <v>0.5</v>
      </c>
      <c r="R403" s="87">
        <v>0.9</v>
      </c>
      <c r="S403" s="92">
        <f t="shared" si="44"/>
        <v>650</v>
      </c>
      <c r="T403" s="92">
        <v>1145.2307649987615</v>
      </c>
      <c r="U403" s="93">
        <f t="shared" si="45"/>
        <v>0.3224791345033391</v>
      </c>
      <c r="V403" s="136">
        <v>0.9088837242047465</v>
      </c>
      <c r="Z403"/>
    </row>
    <row r="404" spans="1:26" ht="15">
      <c r="A404" s="138" t="s">
        <v>359</v>
      </c>
      <c r="B404" s="90">
        <v>62059</v>
      </c>
      <c r="C404" s="91">
        <v>1811</v>
      </c>
      <c r="D404" s="95">
        <v>170.17265997628178</v>
      </c>
      <c r="E404" s="97">
        <f t="shared" si="43"/>
        <v>2.918190753959941</v>
      </c>
      <c r="F404" s="97">
        <v>0.2742110894089202</v>
      </c>
      <c r="G404" s="86">
        <v>1999</v>
      </c>
      <c r="H404" s="86">
        <v>468.9</v>
      </c>
      <c r="I404" s="87">
        <v>3</v>
      </c>
      <c r="J404" s="87">
        <v>0.7</v>
      </c>
      <c r="K404" s="86">
        <v>2947</v>
      </c>
      <c r="L404" s="86">
        <v>781.7</v>
      </c>
      <c r="M404" s="87">
        <v>4.2</v>
      </c>
      <c r="N404" s="87">
        <v>1.1</v>
      </c>
      <c r="O404" s="86">
        <v>948</v>
      </c>
      <c r="P404" s="86">
        <v>913.6</v>
      </c>
      <c r="Q404" s="87">
        <v>1.1</v>
      </c>
      <c r="R404" s="87">
        <v>1.3</v>
      </c>
      <c r="S404" s="92">
        <f t="shared" si="44"/>
        <v>1136</v>
      </c>
      <c r="T404" s="92">
        <v>800.0085150818104</v>
      </c>
      <c r="U404" s="93">
        <f t="shared" si="45"/>
        <v>1.281809246040059</v>
      </c>
      <c r="V404" s="136">
        <v>1.328605178958304</v>
      </c>
      <c r="Z404"/>
    </row>
    <row r="405" spans="1:26" ht="15">
      <c r="A405" s="138" t="s">
        <v>200</v>
      </c>
      <c r="B405" s="90">
        <v>101747</v>
      </c>
      <c r="C405" s="91">
        <v>3253</v>
      </c>
      <c r="D405" s="95">
        <v>227.7444196034415</v>
      </c>
      <c r="E405" s="97">
        <f t="shared" si="43"/>
        <v>3.197145861794451</v>
      </c>
      <c r="F405" s="97">
        <v>0.22383403894310538</v>
      </c>
      <c r="G405" s="86">
        <v>4610</v>
      </c>
      <c r="H405" s="86">
        <v>1136.9</v>
      </c>
      <c r="I405" s="87">
        <v>4.1</v>
      </c>
      <c r="J405" s="87">
        <v>1</v>
      </c>
      <c r="K405" s="86">
        <v>4355</v>
      </c>
      <c r="L405" s="86">
        <v>844.1</v>
      </c>
      <c r="M405" s="87">
        <v>3.6</v>
      </c>
      <c r="N405" s="87">
        <v>0.7</v>
      </c>
      <c r="O405" s="88">
        <v>-255</v>
      </c>
      <c r="P405" s="86">
        <v>1417.5</v>
      </c>
      <c r="Q405" s="89">
        <v>-0.6</v>
      </c>
      <c r="R405" s="87">
        <v>1.2</v>
      </c>
      <c r="S405" s="92">
        <f t="shared" si="44"/>
        <v>1102</v>
      </c>
      <c r="T405" s="92">
        <v>874.2838959174007</v>
      </c>
      <c r="U405" s="93">
        <f t="shared" si="45"/>
        <v>0.4028541382055493</v>
      </c>
      <c r="V405" s="136">
        <v>1.2206972093805997</v>
      </c>
      <c r="Z405"/>
    </row>
    <row r="406" spans="1:26" ht="15">
      <c r="A406" s="138" t="s">
        <v>358</v>
      </c>
      <c r="B406" s="90">
        <v>129508</v>
      </c>
      <c r="C406" s="91">
        <v>3266</v>
      </c>
      <c r="D406" s="95">
        <v>228.99360627271267</v>
      </c>
      <c r="E406" s="97">
        <f t="shared" si="43"/>
        <v>2.521851931926985</v>
      </c>
      <c r="F406" s="97">
        <v>0.1768181164659424</v>
      </c>
      <c r="G406" s="86">
        <v>3839</v>
      </c>
      <c r="H406" s="86">
        <v>1023.8</v>
      </c>
      <c r="I406" s="87">
        <v>2.7</v>
      </c>
      <c r="J406" s="87">
        <v>0.7</v>
      </c>
      <c r="K406" s="86">
        <v>3349</v>
      </c>
      <c r="L406" s="86">
        <v>757.6</v>
      </c>
      <c r="M406" s="87">
        <v>2.5</v>
      </c>
      <c r="N406" s="87">
        <v>0.6</v>
      </c>
      <c r="O406" s="88">
        <v>-490</v>
      </c>
      <c r="P406" s="86">
        <v>1275</v>
      </c>
      <c r="Q406" s="89">
        <v>-0.3</v>
      </c>
      <c r="R406" s="87">
        <v>0.9</v>
      </c>
      <c r="S406" s="92">
        <f t="shared" si="44"/>
        <v>83</v>
      </c>
      <c r="T406" s="92">
        <v>791.451724183972</v>
      </c>
      <c r="U406" s="93">
        <f t="shared" si="45"/>
        <v>-0.021851931926985202</v>
      </c>
      <c r="V406" s="136">
        <v>0.9172048006364575</v>
      </c>
      <c r="Z406"/>
    </row>
    <row r="407" spans="1:26" ht="15">
      <c r="A407" s="138" t="s">
        <v>420</v>
      </c>
      <c r="B407" s="90"/>
      <c r="C407" s="116" t="s">
        <v>532</v>
      </c>
      <c r="D407" s="116" t="s">
        <v>532</v>
      </c>
      <c r="E407" s="116" t="s">
        <v>532</v>
      </c>
      <c r="F407" s="116" t="s">
        <v>532</v>
      </c>
      <c r="G407" s="86">
        <v>2507</v>
      </c>
      <c r="H407" s="86">
        <v>818.4</v>
      </c>
      <c r="I407" s="87">
        <v>2.1</v>
      </c>
      <c r="J407" s="87">
        <v>0.7</v>
      </c>
      <c r="K407" s="86">
        <v>3016</v>
      </c>
      <c r="L407" s="86">
        <v>959.2</v>
      </c>
      <c r="M407" s="87">
        <v>2.5</v>
      </c>
      <c r="N407" s="87">
        <v>0.8</v>
      </c>
      <c r="O407" s="86">
        <v>509</v>
      </c>
      <c r="P407" s="86">
        <v>1263.1</v>
      </c>
      <c r="Q407" s="87">
        <v>0.4</v>
      </c>
      <c r="R407" s="87">
        <v>1.1</v>
      </c>
      <c r="S407" s="119" t="s">
        <v>532</v>
      </c>
      <c r="T407" s="119" t="s">
        <v>532</v>
      </c>
      <c r="U407" s="119" t="s">
        <v>532</v>
      </c>
      <c r="V407" s="136" t="s">
        <v>532</v>
      </c>
      <c r="Z407"/>
    </row>
    <row r="408" spans="1:26" ht="15">
      <c r="A408" s="138" t="s">
        <v>201</v>
      </c>
      <c r="B408" s="90">
        <v>198274</v>
      </c>
      <c r="C408" s="91">
        <v>7810</v>
      </c>
      <c r="D408" s="95">
        <v>351.5286406967945</v>
      </c>
      <c r="E408" s="97">
        <f>(C408/B408)*100</f>
        <v>3.938993514026045</v>
      </c>
      <c r="F408" s="97">
        <v>0.1772943707681262</v>
      </c>
      <c r="G408" s="86">
        <v>10429</v>
      </c>
      <c r="H408" s="86">
        <v>2712</v>
      </c>
      <c r="I408" s="87">
        <v>5.3</v>
      </c>
      <c r="J408" s="87">
        <v>1.4</v>
      </c>
      <c r="K408" s="86">
        <v>8700</v>
      </c>
      <c r="L408" s="86">
        <v>1597.1</v>
      </c>
      <c r="M408" s="87">
        <v>4.2</v>
      </c>
      <c r="N408" s="87">
        <v>0.8</v>
      </c>
      <c r="O408" s="88">
        <v>-1729</v>
      </c>
      <c r="P408" s="86">
        <v>3149.8</v>
      </c>
      <c r="Q408" s="89">
        <v>-1.1</v>
      </c>
      <c r="R408" s="87">
        <v>1.6</v>
      </c>
      <c r="S408" s="92">
        <f>K408-C408</f>
        <v>890</v>
      </c>
      <c r="T408" s="92">
        <v>1635.3289562745888</v>
      </c>
      <c r="U408" s="93">
        <f>M408-E408</f>
        <v>0.26100648597395537</v>
      </c>
      <c r="V408" s="136">
        <v>1.6097929351025448</v>
      </c>
      <c r="Z408"/>
    </row>
    <row r="409" spans="1:26" ht="15">
      <c r="A409" s="138" t="s">
        <v>202</v>
      </c>
      <c r="B409" s="90">
        <v>114415</v>
      </c>
      <c r="C409" s="91">
        <v>2822</v>
      </c>
      <c r="D409" s="95">
        <v>212.920329856508</v>
      </c>
      <c r="E409" s="97">
        <f>(C409/B409)*100</f>
        <v>2.4664598173316437</v>
      </c>
      <c r="F409" s="97">
        <v>0.18609476891710705</v>
      </c>
      <c r="G409" s="86">
        <v>3723</v>
      </c>
      <c r="H409" s="86">
        <v>1054</v>
      </c>
      <c r="I409" s="87">
        <v>3.6</v>
      </c>
      <c r="J409" s="87">
        <v>1</v>
      </c>
      <c r="K409" s="86">
        <v>3327</v>
      </c>
      <c r="L409" s="86">
        <v>1183.2</v>
      </c>
      <c r="M409" s="87">
        <v>3.3</v>
      </c>
      <c r="N409" s="87">
        <v>1.2</v>
      </c>
      <c r="O409" s="88">
        <v>-396</v>
      </c>
      <c r="P409" s="86">
        <v>1587.3</v>
      </c>
      <c r="Q409" s="89">
        <v>-0.4</v>
      </c>
      <c r="R409" s="87">
        <v>1.5</v>
      </c>
      <c r="S409" s="92">
        <f>K409-C409</f>
        <v>505</v>
      </c>
      <c r="T409" s="92">
        <v>1202.2051850105306</v>
      </c>
      <c r="U409" s="93">
        <f>M409-E409</f>
        <v>0.8335401826683562</v>
      </c>
      <c r="V409" s="136">
        <v>1.5114996735091648</v>
      </c>
      <c r="Z409"/>
    </row>
    <row r="410" spans="1:26" ht="15">
      <c r="A410" s="138" t="s">
        <v>203</v>
      </c>
      <c r="B410" s="90">
        <v>267640</v>
      </c>
      <c r="C410" s="91">
        <v>7102</v>
      </c>
      <c r="D410" s="95">
        <v>337.4519890969228</v>
      </c>
      <c r="E410" s="97">
        <f>(C410/B410)*100</f>
        <v>2.653564489612913</v>
      </c>
      <c r="F410" s="97">
        <v>0.12608428825919996</v>
      </c>
      <c r="G410" s="86">
        <v>9634</v>
      </c>
      <c r="H410" s="86">
        <v>1661.5</v>
      </c>
      <c r="I410" s="87">
        <v>3.1</v>
      </c>
      <c r="J410" s="87">
        <v>0.5</v>
      </c>
      <c r="K410" s="86">
        <v>16952</v>
      </c>
      <c r="L410" s="86">
        <v>2317.9</v>
      </c>
      <c r="M410" s="87">
        <v>5.5</v>
      </c>
      <c r="N410" s="87">
        <v>0.7</v>
      </c>
      <c r="O410" s="86">
        <v>7318</v>
      </c>
      <c r="P410" s="86">
        <v>2857.6</v>
      </c>
      <c r="Q410" s="87">
        <v>2.4</v>
      </c>
      <c r="R410" s="87">
        <v>0.9</v>
      </c>
      <c r="S410" s="92">
        <f>K410-C410</f>
        <v>9850</v>
      </c>
      <c r="T410" s="92">
        <v>2342.335214042915</v>
      </c>
      <c r="U410" s="93">
        <f>M410-E410</f>
        <v>2.846435510387087</v>
      </c>
      <c r="V410" s="136">
        <v>0.90878889063733</v>
      </c>
      <c r="Z410"/>
    </row>
    <row r="411" spans="1:26" ht="15">
      <c r="A411" s="138" t="s">
        <v>204</v>
      </c>
      <c r="B411" s="90">
        <v>171971</v>
      </c>
      <c r="C411" s="91">
        <v>5693</v>
      </c>
      <c r="D411" s="95">
        <v>301.10780375557243</v>
      </c>
      <c r="E411" s="97">
        <f>(C411/B411)*100</f>
        <v>3.31044187682807</v>
      </c>
      <c r="F411" s="97">
        <v>0.17509219796103556</v>
      </c>
      <c r="G411" s="86">
        <v>7080</v>
      </c>
      <c r="H411" s="86">
        <v>1073</v>
      </c>
      <c r="I411" s="87">
        <v>3.7</v>
      </c>
      <c r="J411" s="87">
        <v>0.6</v>
      </c>
      <c r="K411" s="86">
        <v>7726</v>
      </c>
      <c r="L411" s="86">
        <v>1577.2</v>
      </c>
      <c r="M411" s="87">
        <v>4</v>
      </c>
      <c r="N411" s="87">
        <v>0.8</v>
      </c>
      <c r="O411" s="86">
        <v>646</v>
      </c>
      <c r="P411" s="86">
        <v>1911.5</v>
      </c>
      <c r="Q411" s="87">
        <v>0.2</v>
      </c>
      <c r="R411" s="87">
        <v>1</v>
      </c>
      <c r="S411" s="92">
        <f>K411-C411</f>
        <v>2033</v>
      </c>
      <c r="T411" s="92">
        <v>1605.6854453729425</v>
      </c>
      <c r="U411" s="93">
        <f>M411-E411</f>
        <v>0.6895581231719299</v>
      </c>
      <c r="V411" s="136">
        <v>1.0152129223895971</v>
      </c>
      <c r="Z411"/>
    </row>
    <row r="412" spans="1:26" ht="15">
      <c r="A412" s="138" t="s">
        <v>433</v>
      </c>
      <c r="B412" s="94"/>
      <c r="C412" s="116" t="s">
        <v>532</v>
      </c>
      <c r="D412" s="116" t="s">
        <v>532</v>
      </c>
      <c r="E412" s="116" t="s">
        <v>532</v>
      </c>
      <c r="F412" s="116" t="s">
        <v>532</v>
      </c>
      <c r="G412" s="86">
        <v>1084</v>
      </c>
      <c r="H412" s="86">
        <v>467.6</v>
      </c>
      <c r="I412" s="87">
        <v>1.8</v>
      </c>
      <c r="J412" s="87">
        <v>0.8</v>
      </c>
      <c r="K412" s="86">
        <v>1225</v>
      </c>
      <c r="L412" s="86">
        <v>463.9</v>
      </c>
      <c r="M412" s="87">
        <v>2.2</v>
      </c>
      <c r="N412" s="87">
        <v>0.8</v>
      </c>
      <c r="O412" s="86">
        <v>141</v>
      </c>
      <c r="P412" s="86">
        <v>659.7</v>
      </c>
      <c r="Q412" s="87">
        <v>0.3</v>
      </c>
      <c r="R412" s="87">
        <v>1.1</v>
      </c>
      <c r="S412" s="119" t="s">
        <v>532</v>
      </c>
      <c r="T412" s="119" t="s">
        <v>532</v>
      </c>
      <c r="U412" s="119" t="s">
        <v>532</v>
      </c>
      <c r="V412" s="136" t="s">
        <v>532</v>
      </c>
      <c r="Z412"/>
    </row>
    <row r="413" spans="1:26" ht="15">
      <c r="A413" s="138" t="s">
        <v>205</v>
      </c>
      <c r="B413" s="90">
        <v>71434</v>
      </c>
      <c r="C413" s="91">
        <v>2525</v>
      </c>
      <c r="D413" s="95">
        <v>200.298552971581</v>
      </c>
      <c r="E413" s="97">
        <f aca="true" t="shared" si="46" ref="E413:E429">(C413/B413)*100</f>
        <v>3.5347313604166084</v>
      </c>
      <c r="F413" s="97">
        <v>0.28039666401374835</v>
      </c>
      <c r="G413" s="86">
        <v>2118</v>
      </c>
      <c r="H413" s="86">
        <v>601.8</v>
      </c>
      <c r="I413" s="87">
        <v>3.5</v>
      </c>
      <c r="J413" s="87">
        <v>1</v>
      </c>
      <c r="K413" s="86">
        <v>3006</v>
      </c>
      <c r="L413" s="86">
        <v>711.5</v>
      </c>
      <c r="M413" s="87">
        <v>4.2</v>
      </c>
      <c r="N413" s="87">
        <v>1</v>
      </c>
      <c r="O413" s="86">
        <v>888</v>
      </c>
      <c r="P413" s="86">
        <v>933.5</v>
      </c>
      <c r="Q413" s="87">
        <v>0.7</v>
      </c>
      <c r="R413" s="87">
        <v>1.4</v>
      </c>
      <c r="S413" s="92">
        <f aca="true" t="shared" si="47" ref="S413:S429">K413-C413</f>
        <v>481</v>
      </c>
      <c r="T413" s="92">
        <v>739.1561136339935</v>
      </c>
      <c r="U413" s="93">
        <f aca="true" t="shared" si="48" ref="U413:U429">M413-E413</f>
        <v>0.6652686395833918</v>
      </c>
      <c r="V413" s="136">
        <v>1.427803308999541</v>
      </c>
      <c r="Z413"/>
    </row>
    <row r="414" spans="1:26" ht="15">
      <c r="A414" s="138" t="s">
        <v>332</v>
      </c>
      <c r="B414" s="90">
        <v>49282</v>
      </c>
      <c r="C414" s="91">
        <v>1046</v>
      </c>
      <c r="D414" s="95">
        <v>129.8580732656267</v>
      </c>
      <c r="E414" s="97">
        <f t="shared" si="46"/>
        <v>2.1224787955034294</v>
      </c>
      <c r="F414" s="97">
        <v>0.2635000066264086</v>
      </c>
      <c r="G414" s="86">
        <v>1381</v>
      </c>
      <c r="H414" s="86">
        <v>716.8</v>
      </c>
      <c r="I414" s="87">
        <v>2.7</v>
      </c>
      <c r="J414" s="87">
        <v>1.4</v>
      </c>
      <c r="K414" s="86">
        <v>1573</v>
      </c>
      <c r="L414" s="86">
        <v>651.2</v>
      </c>
      <c r="M414" s="87">
        <v>3.1</v>
      </c>
      <c r="N414" s="87">
        <v>1.3</v>
      </c>
      <c r="O414" s="86">
        <v>192</v>
      </c>
      <c r="P414" s="86">
        <v>969.8</v>
      </c>
      <c r="Q414" s="87">
        <v>0.4</v>
      </c>
      <c r="R414" s="87">
        <v>1.9</v>
      </c>
      <c r="S414" s="92">
        <f t="shared" si="47"/>
        <v>527</v>
      </c>
      <c r="T414" s="92">
        <v>664.0215050676152</v>
      </c>
      <c r="U414" s="93">
        <f t="shared" si="48"/>
        <v>0.9775212044965707</v>
      </c>
      <c r="V414" s="136">
        <v>1.9181846244541</v>
      </c>
      <c r="Z414"/>
    </row>
    <row r="415" spans="1:26" ht="15">
      <c r="A415" s="138" t="s">
        <v>357</v>
      </c>
      <c r="B415" s="90">
        <v>195523</v>
      </c>
      <c r="C415" s="91">
        <v>6138</v>
      </c>
      <c r="D415" s="95">
        <v>312.93125124075704</v>
      </c>
      <c r="E415" s="97">
        <f t="shared" si="46"/>
        <v>3.1392726175437162</v>
      </c>
      <c r="F415" s="97">
        <v>0.1600483069719455</v>
      </c>
      <c r="G415" s="86">
        <v>6995</v>
      </c>
      <c r="H415" s="86">
        <v>1326</v>
      </c>
      <c r="I415" s="87">
        <v>2.7</v>
      </c>
      <c r="J415" s="87">
        <v>0.5</v>
      </c>
      <c r="K415" s="86">
        <v>13401</v>
      </c>
      <c r="L415" s="86">
        <v>2352</v>
      </c>
      <c r="M415" s="87">
        <v>5.2</v>
      </c>
      <c r="N415" s="87">
        <v>0.9</v>
      </c>
      <c r="O415" s="86">
        <v>6406</v>
      </c>
      <c r="P415" s="86">
        <v>2706.3</v>
      </c>
      <c r="Q415" s="87">
        <v>2.6</v>
      </c>
      <c r="R415" s="87">
        <v>1</v>
      </c>
      <c r="S415" s="92">
        <f t="shared" si="47"/>
        <v>7263</v>
      </c>
      <c r="T415" s="92">
        <v>2372.726273298946</v>
      </c>
      <c r="U415" s="93">
        <f t="shared" si="48"/>
        <v>2.060727382456284</v>
      </c>
      <c r="V415" s="136">
        <v>1.0127267452598387</v>
      </c>
      <c r="Z415"/>
    </row>
    <row r="416" spans="1:26" ht="15">
      <c r="A416" s="138" t="s">
        <v>206</v>
      </c>
      <c r="B416" s="90">
        <v>40272</v>
      </c>
      <c r="C416" s="91">
        <v>723</v>
      </c>
      <c r="D416" s="95">
        <v>108.14263179031308</v>
      </c>
      <c r="E416" s="97">
        <f t="shared" si="46"/>
        <v>1.7952920143027413</v>
      </c>
      <c r="F416" s="97">
        <v>0.2685305715889777</v>
      </c>
      <c r="G416" s="86">
        <v>392</v>
      </c>
      <c r="H416" s="86">
        <v>342.4</v>
      </c>
      <c r="I416" s="87">
        <v>1</v>
      </c>
      <c r="J416" s="87">
        <v>0.9</v>
      </c>
      <c r="K416" s="86">
        <v>811</v>
      </c>
      <c r="L416" s="86">
        <v>477.7</v>
      </c>
      <c r="M416" s="87">
        <v>2.1</v>
      </c>
      <c r="N416" s="87">
        <v>1.2</v>
      </c>
      <c r="O416" s="86">
        <v>419</v>
      </c>
      <c r="P416" s="86">
        <v>589</v>
      </c>
      <c r="Q416" s="87">
        <v>1.1</v>
      </c>
      <c r="R416" s="87">
        <v>1.5</v>
      </c>
      <c r="S416" s="92">
        <f t="shared" si="47"/>
        <v>88</v>
      </c>
      <c r="T416" s="92">
        <v>489.7878304026502</v>
      </c>
      <c r="U416" s="93">
        <f t="shared" si="48"/>
        <v>0.30470798569725877</v>
      </c>
      <c r="V416" s="136">
        <v>1.5238466680994853</v>
      </c>
      <c r="Z416"/>
    </row>
    <row r="417" spans="1:26" ht="15">
      <c r="A417" s="138" t="s">
        <v>207</v>
      </c>
      <c r="B417" s="90">
        <v>334575</v>
      </c>
      <c r="C417" s="91">
        <v>9867</v>
      </c>
      <c r="D417" s="95">
        <v>397.1494328338586</v>
      </c>
      <c r="E417" s="97">
        <f t="shared" si="46"/>
        <v>2.9491145483075543</v>
      </c>
      <c r="F417" s="97">
        <v>0.11870266243259614</v>
      </c>
      <c r="G417" s="86">
        <v>8340</v>
      </c>
      <c r="H417" s="86">
        <v>1762.7</v>
      </c>
      <c r="I417" s="87">
        <v>2.9</v>
      </c>
      <c r="J417" s="87">
        <v>0.6</v>
      </c>
      <c r="K417" s="86">
        <v>9122</v>
      </c>
      <c r="L417" s="86">
        <v>1273.5</v>
      </c>
      <c r="M417" s="87">
        <v>3.1</v>
      </c>
      <c r="N417" s="87">
        <v>0.4</v>
      </c>
      <c r="O417" s="86">
        <v>782</v>
      </c>
      <c r="P417" s="86">
        <v>2176.9</v>
      </c>
      <c r="Q417" s="87">
        <v>0.2</v>
      </c>
      <c r="R417" s="87">
        <v>0.7</v>
      </c>
      <c r="S417" s="92">
        <f t="shared" si="47"/>
        <v>-745</v>
      </c>
      <c r="T417" s="92">
        <v>1333.990225601468</v>
      </c>
      <c r="U417" s="93">
        <f t="shared" si="48"/>
        <v>0.15088545169244583</v>
      </c>
      <c r="V417" s="136">
        <v>0.709993184522631</v>
      </c>
      <c r="Z417"/>
    </row>
    <row r="418" spans="1:26" ht="15">
      <c r="A418" s="138" t="s">
        <v>208</v>
      </c>
      <c r="B418" s="90">
        <v>149723</v>
      </c>
      <c r="C418" s="91">
        <v>3342</v>
      </c>
      <c r="D418" s="95">
        <v>231.98662618125383</v>
      </c>
      <c r="E418" s="97">
        <f t="shared" si="46"/>
        <v>2.2321219852661245</v>
      </c>
      <c r="F418" s="97">
        <v>0.1549438804868015</v>
      </c>
      <c r="G418" s="86">
        <v>3014</v>
      </c>
      <c r="H418" s="86">
        <v>981.8</v>
      </c>
      <c r="I418" s="87">
        <v>1.9</v>
      </c>
      <c r="J418" s="87">
        <v>0.6</v>
      </c>
      <c r="K418" s="86">
        <v>4778</v>
      </c>
      <c r="L418" s="86">
        <v>1202.4</v>
      </c>
      <c r="M418" s="87">
        <v>3</v>
      </c>
      <c r="N418" s="87">
        <v>0.8</v>
      </c>
      <c r="O418" s="86">
        <v>1764</v>
      </c>
      <c r="P418" s="86">
        <v>1555.2</v>
      </c>
      <c r="Q418" s="87">
        <v>1.2</v>
      </c>
      <c r="R418" s="87">
        <v>1</v>
      </c>
      <c r="S418" s="92">
        <f t="shared" si="47"/>
        <v>1436</v>
      </c>
      <c r="T418" s="92">
        <v>1224.5748465189708</v>
      </c>
      <c r="U418" s="93">
        <f t="shared" si="48"/>
        <v>0.7678780147338755</v>
      </c>
      <c r="V418" s="136">
        <v>1.0119326094658223</v>
      </c>
      <c r="Z418"/>
    </row>
    <row r="419" spans="1:26" ht="15">
      <c r="A419" s="138" t="s">
        <v>209</v>
      </c>
      <c r="B419" s="90">
        <v>1058296</v>
      </c>
      <c r="C419" s="91">
        <v>33321</v>
      </c>
      <c r="D419" s="95">
        <v>729.0775136864077</v>
      </c>
      <c r="E419" s="97">
        <f t="shared" si="46"/>
        <v>3.148552011913491</v>
      </c>
      <c r="F419" s="97">
        <v>0.0688916440850582</v>
      </c>
      <c r="G419" s="86">
        <v>51259</v>
      </c>
      <c r="H419" s="86">
        <v>4262.7</v>
      </c>
      <c r="I419" s="87">
        <v>4.4</v>
      </c>
      <c r="J419" s="87">
        <v>0.4</v>
      </c>
      <c r="K419" s="86">
        <v>58938</v>
      </c>
      <c r="L419" s="86">
        <v>4850.1</v>
      </c>
      <c r="M419" s="87">
        <v>5</v>
      </c>
      <c r="N419" s="87">
        <v>0.4</v>
      </c>
      <c r="O419" s="86">
        <v>7679</v>
      </c>
      <c r="P419" s="86">
        <v>6468.2</v>
      </c>
      <c r="Q419" s="87">
        <v>0.5</v>
      </c>
      <c r="R419" s="87">
        <v>0.6</v>
      </c>
      <c r="S419" s="92">
        <f t="shared" si="47"/>
        <v>25617</v>
      </c>
      <c r="T419" s="92">
        <v>4904.5921370653405</v>
      </c>
      <c r="U419" s="93">
        <f t="shared" si="48"/>
        <v>1.851447988086509</v>
      </c>
      <c r="V419" s="136">
        <v>0.6039420987352532</v>
      </c>
      <c r="Z419"/>
    </row>
    <row r="420" spans="1:26" ht="15">
      <c r="A420" s="138" t="s">
        <v>210</v>
      </c>
      <c r="B420" s="90">
        <v>70067</v>
      </c>
      <c r="C420" s="91">
        <v>1534</v>
      </c>
      <c r="D420" s="95">
        <v>157.2053860594269</v>
      </c>
      <c r="E420" s="97">
        <f t="shared" si="46"/>
        <v>2.1893330669216606</v>
      </c>
      <c r="F420" s="97">
        <v>0.224364374183891</v>
      </c>
      <c r="G420" s="86">
        <v>1287</v>
      </c>
      <c r="H420" s="86">
        <v>459.6</v>
      </c>
      <c r="I420" s="87">
        <v>1.8</v>
      </c>
      <c r="J420" s="87">
        <v>0.7</v>
      </c>
      <c r="K420" s="86">
        <v>1639</v>
      </c>
      <c r="L420" s="86">
        <v>585.8</v>
      </c>
      <c r="M420" s="87">
        <v>2.3</v>
      </c>
      <c r="N420" s="87">
        <v>0.8</v>
      </c>
      <c r="O420" s="86">
        <v>352</v>
      </c>
      <c r="P420" s="86">
        <v>746</v>
      </c>
      <c r="Q420" s="87">
        <v>0.5</v>
      </c>
      <c r="R420" s="87">
        <v>1</v>
      </c>
      <c r="S420" s="92">
        <f t="shared" si="47"/>
        <v>105</v>
      </c>
      <c r="T420" s="92">
        <v>606.5271415246752</v>
      </c>
      <c r="U420" s="93">
        <f t="shared" si="48"/>
        <v>0.11066693307833919</v>
      </c>
      <c r="V420" s="136">
        <v>1.0248606599938008</v>
      </c>
      <c r="Z420"/>
    </row>
    <row r="421" spans="1:26" ht="15">
      <c r="A421" s="138" t="s">
        <v>211</v>
      </c>
      <c r="B421" s="90">
        <v>53052</v>
      </c>
      <c r="C421" s="91">
        <v>1038</v>
      </c>
      <c r="D421" s="95">
        <v>129.4701211797626</v>
      </c>
      <c r="E421" s="97">
        <f t="shared" si="46"/>
        <v>1.9565709115584708</v>
      </c>
      <c r="F421" s="97">
        <v>0.24404380830084188</v>
      </c>
      <c r="G421" s="86">
        <v>1826</v>
      </c>
      <c r="H421" s="86">
        <v>664.3</v>
      </c>
      <c r="I421" s="87">
        <v>3.5</v>
      </c>
      <c r="J421" s="87">
        <v>1.3</v>
      </c>
      <c r="K421" s="86">
        <v>856</v>
      </c>
      <c r="L421" s="86">
        <v>517.2</v>
      </c>
      <c r="M421" s="87">
        <v>1.5</v>
      </c>
      <c r="N421" s="87">
        <v>0.9</v>
      </c>
      <c r="O421" s="88">
        <v>-970</v>
      </c>
      <c r="P421" s="86">
        <v>842.9</v>
      </c>
      <c r="Q421" s="89">
        <v>-1.9</v>
      </c>
      <c r="R421" s="87">
        <v>1.6</v>
      </c>
      <c r="S421" s="92">
        <f t="shared" si="47"/>
        <v>-182</v>
      </c>
      <c r="T421" s="92">
        <v>533.1588433837541</v>
      </c>
      <c r="U421" s="93">
        <f t="shared" si="48"/>
        <v>-0.45657091155847085</v>
      </c>
      <c r="V421" s="136">
        <v>1.6185046741884863</v>
      </c>
      <c r="Z421"/>
    </row>
    <row r="422" spans="1:26" ht="15">
      <c r="A422" s="138" t="s">
        <v>212</v>
      </c>
      <c r="B422" s="90">
        <v>309063</v>
      </c>
      <c r="C422" s="91">
        <v>5971</v>
      </c>
      <c r="D422" s="95">
        <v>310.56241550592455</v>
      </c>
      <c r="E422" s="97">
        <f t="shared" si="46"/>
        <v>1.9319685630437806</v>
      </c>
      <c r="F422" s="97">
        <v>0.10048514882270754</v>
      </c>
      <c r="G422" s="86">
        <v>6436</v>
      </c>
      <c r="H422" s="86">
        <v>1290.5</v>
      </c>
      <c r="I422" s="87">
        <v>2.2</v>
      </c>
      <c r="J422" s="87">
        <v>0.4</v>
      </c>
      <c r="K422" s="86">
        <v>7972</v>
      </c>
      <c r="L422" s="86">
        <v>1860.8</v>
      </c>
      <c r="M422" s="87">
        <v>2.8</v>
      </c>
      <c r="N422" s="87">
        <v>0.7</v>
      </c>
      <c r="O422" s="86">
        <v>1536</v>
      </c>
      <c r="P422" s="86">
        <v>2269.1</v>
      </c>
      <c r="Q422" s="87">
        <v>0.6</v>
      </c>
      <c r="R422" s="87">
        <v>0.8</v>
      </c>
      <c r="S422" s="92">
        <f t="shared" si="47"/>
        <v>2001</v>
      </c>
      <c r="T422" s="92">
        <v>1886.5380075484495</v>
      </c>
      <c r="U422" s="93">
        <f t="shared" si="48"/>
        <v>0.8680314369562192</v>
      </c>
      <c r="V422" s="136">
        <v>0.8062860938487789</v>
      </c>
      <c r="Z422"/>
    </row>
    <row r="423" spans="1:26" ht="15">
      <c r="A423" s="138" t="s">
        <v>213</v>
      </c>
      <c r="B423" s="90">
        <v>95436</v>
      </c>
      <c r="C423" s="91">
        <v>2136</v>
      </c>
      <c r="D423" s="95">
        <v>185.45859415305674</v>
      </c>
      <c r="E423" s="97">
        <f t="shared" si="46"/>
        <v>2.238149126115931</v>
      </c>
      <c r="F423" s="97">
        <v>0.19432771087750614</v>
      </c>
      <c r="G423" s="86">
        <v>3745</v>
      </c>
      <c r="H423" s="86">
        <v>866.1</v>
      </c>
      <c r="I423" s="87">
        <v>3.5</v>
      </c>
      <c r="J423" s="87">
        <v>0.8</v>
      </c>
      <c r="K423" s="86">
        <v>3786</v>
      </c>
      <c r="L423" s="86">
        <v>946.7</v>
      </c>
      <c r="M423" s="87">
        <v>3.5</v>
      </c>
      <c r="N423" s="87">
        <v>0.9</v>
      </c>
      <c r="O423" s="86">
        <v>41</v>
      </c>
      <c r="P423" s="86">
        <v>1285.2</v>
      </c>
      <c r="Q423" s="87">
        <v>0.1</v>
      </c>
      <c r="R423" s="87">
        <v>1.2</v>
      </c>
      <c r="S423" s="92">
        <f t="shared" si="47"/>
        <v>1650</v>
      </c>
      <c r="T423" s="92">
        <v>964.6946564303279</v>
      </c>
      <c r="U423" s="93">
        <f t="shared" si="48"/>
        <v>1.261850873884069</v>
      </c>
      <c r="V423" s="136">
        <v>1.2156328636619247</v>
      </c>
      <c r="Z423"/>
    </row>
    <row r="424" spans="1:26" ht="15">
      <c r="A424" s="138" t="s">
        <v>356</v>
      </c>
      <c r="B424" s="90">
        <v>199919</v>
      </c>
      <c r="C424" s="91">
        <v>5161</v>
      </c>
      <c r="D424" s="95">
        <v>287.77242645601444</v>
      </c>
      <c r="E424" s="97">
        <f t="shared" si="46"/>
        <v>2.581545525938005</v>
      </c>
      <c r="F424" s="97">
        <v>0.14394451075486295</v>
      </c>
      <c r="G424" s="86">
        <v>5316</v>
      </c>
      <c r="H424" s="86">
        <v>1052.6</v>
      </c>
      <c r="I424" s="87">
        <v>3.2</v>
      </c>
      <c r="J424" s="87">
        <v>0.6</v>
      </c>
      <c r="K424" s="86">
        <v>8280</v>
      </c>
      <c r="L424" s="86">
        <v>1616.7</v>
      </c>
      <c r="M424" s="87">
        <v>4.9</v>
      </c>
      <c r="N424" s="87">
        <v>1</v>
      </c>
      <c r="O424" s="86">
        <v>2964</v>
      </c>
      <c r="P424" s="86">
        <v>1933.3</v>
      </c>
      <c r="Q424" s="87">
        <v>1.7</v>
      </c>
      <c r="R424" s="87">
        <v>1.1</v>
      </c>
      <c r="S424" s="92">
        <f t="shared" si="47"/>
        <v>3119</v>
      </c>
      <c r="T424" s="92">
        <v>1642.1120118397473</v>
      </c>
      <c r="U424" s="93">
        <f t="shared" si="48"/>
        <v>2.3184544740619955</v>
      </c>
      <c r="V424" s="136">
        <v>1.1093782142157187</v>
      </c>
      <c r="Z424"/>
    </row>
    <row r="425" spans="1:26" ht="15">
      <c r="A425" s="138" t="s">
        <v>214</v>
      </c>
      <c r="B425" s="90">
        <v>362951</v>
      </c>
      <c r="C425" s="91">
        <v>13466</v>
      </c>
      <c r="D425" s="95">
        <v>462.1374973760241</v>
      </c>
      <c r="E425" s="97">
        <f t="shared" si="46"/>
        <v>3.7101426914376874</v>
      </c>
      <c r="F425" s="97">
        <v>0.12732779283595422</v>
      </c>
      <c r="G425" s="86">
        <v>15542</v>
      </c>
      <c r="H425" s="86">
        <v>1795.8</v>
      </c>
      <c r="I425" s="87">
        <v>3.9</v>
      </c>
      <c r="J425" s="87">
        <v>0.5</v>
      </c>
      <c r="K425" s="86">
        <v>22769</v>
      </c>
      <c r="L425" s="86">
        <v>3508</v>
      </c>
      <c r="M425" s="87">
        <v>5.6</v>
      </c>
      <c r="N425" s="87">
        <v>0.8</v>
      </c>
      <c r="O425" s="86">
        <v>7227</v>
      </c>
      <c r="P425" s="86">
        <v>3950.4</v>
      </c>
      <c r="Q425" s="87">
        <v>1.7</v>
      </c>
      <c r="R425" s="87">
        <v>1</v>
      </c>
      <c r="S425" s="92">
        <f t="shared" si="47"/>
        <v>9303</v>
      </c>
      <c r="T425" s="92">
        <v>3538.309634059882</v>
      </c>
      <c r="U425" s="93">
        <f t="shared" si="48"/>
        <v>1.8898573085623123</v>
      </c>
      <c r="V425" s="136">
        <v>1.008073591970584</v>
      </c>
      <c r="Z425"/>
    </row>
    <row r="426" spans="1:26" ht="15">
      <c r="A426" s="138" t="s">
        <v>215</v>
      </c>
      <c r="B426" s="90">
        <v>393256</v>
      </c>
      <c r="C426" s="91">
        <v>11888</v>
      </c>
      <c r="D426" s="95">
        <v>435.76312389036053</v>
      </c>
      <c r="E426" s="97">
        <f t="shared" si="46"/>
        <v>3.022967227454889</v>
      </c>
      <c r="F426" s="97">
        <v>0.11080902106779313</v>
      </c>
      <c r="G426" s="86">
        <v>12708</v>
      </c>
      <c r="H426" s="86">
        <v>2004</v>
      </c>
      <c r="I426" s="87">
        <v>3.1</v>
      </c>
      <c r="J426" s="87">
        <v>0.5</v>
      </c>
      <c r="K426" s="86">
        <v>18506</v>
      </c>
      <c r="L426" s="86">
        <v>2070.4</v>
      </c>
      <c r="M426" s="87">
        <v>4.4</v>
      </c>
      <c r="N426" s="87">
        <v>0.5</v>
      </c>
      <c r="O426" s="86">
        <v>5798</v>
      </c>
      <c r="P426" s="86">
        <v>2885.9</v>
      </c>
      <c r="Q426" s="87">
        <v>1.3</v>
      </c>
      <c r="R426" s="87">
        <v>0.7</v>
      </c>
      <c r="S426" s="92">
        <f t="shared" si="47"/>
        <v>6618</v>
      </c>
      <c r="T426" s="92">
        <v>2115.7612483790995</v>
      </c>
      <c r="U426" s="93">
        <f t="shared" si="48"/>
        <v>1.3770327725451112</v>
      </c>
      <c r="V426" s="136">
        <v>0.7087161908338221</v>
      </c>
      <c r="Z426"/>
    </row>
    <row r="427" spans="1:26" ht="15">
      <c r="A427" s="138" t="s">
        <v>216</v>
      </c>
      <c r="B427" s="90">
        <v>76650</v>
      </c>
      <c r="C427" s="91">
        <v>1481</v>
      </c>
      <c r="D427" s="95">
        <v>154.66871149901698</v>
      </c>
      <c r="E427" s="97">
        <f t="shared" si="46"/>
        <v>1.9321591650358774</v>
      </c>
      <c r="F427" s="97">
        <v>0.20178566405612125</v>
      </c>
      <c r="G427" s="86">
        <v>530</v>
      </c>
      <c r="H427" s="86">
        <v>310.2</v>
      </c>
      <c r="I427" s="87">
        <v>0.7</v>
      </c>
      <c r="J427" s="87">
        <v>0.4</v>
      </c>
      <c r="K427" s="86">
        <v>2027</v>
      </c>
      <c r="L427" s="86">
        <v>838.1</v>
      </c>
      <c r="M427" s="87">
        <v>2.2</v>
      </c>
      <c r="N427" s="87">
        <v>0.9</v>
      </c>
      <c r="O427" s="86">
        <v>1497</v>
      </c>
      <c r="P427" s="86">
        <v>896</v>
      </c>
      <c r="Q427" s="87">
        <v>1.5</v>
      </c>
      <c r="R427" s="87">
        <v>1</v>
      </c>
      <c r="S427" s="92">
        <f t="shared" si="47"/>
        <v>546</v>
      </c>
      <c r="T427" s="92">
        <v>852.2523219779258</v>
      </c>
      <c r="U427" s="93">
        <f t="shared" si="48"/>
        <v>0.2678408349641228</v>
      </c>
      <c r="V427" s="136">
        <v>1.0201556029442616</v>
      </c>
      <c r="Z427"/>
    </row>
    <row r="428" spans="1:26" ht="15">
      <c r="A428" s="138" t="s">
        <v>217</v>
      </c>
      <c r="B428" s="90">
        <v>84753</v>
      </c>
      <c r="C428" s="91">
        <v>1972</v>
      </c>
      <c r="D428" s="95">
        <v>178.11597851610716</v>
      </c>
      <c r="E428" s="97">
        <f t="shared" si="46"/>
        <v>2.326761294585442</v>
      </c>
      <c r="F428" s="97">
        <v>0.21015890707834192</v>
      </c>
      <c r="G428" s="86">
        <v>2368</v>
      </c>
      <c r="H428" s="86">
        <v>780.2</v>
      </c>
      <c r="I428" s="87">
        <v>3</v>
      </c>
      <c r="J428" s="87">
        <v>1</v>
      </c>
      <c r="K428" s="86">
        <v>2555</v>
      </c>
      <c r="L428" s="86">
        <v>911.6</v>
      </c>
      <c r="M428" s="87">
        <v>2.7</v>
      </c>
      <c r="N428" s="87">
        <v>0.9</v>
      </c>
      <c r="O428" s="86">
        <v>187</v>
      </c>
      <c r="P428" s="86">
        <v>1202</v>
      </c>
      <c r="Q428" s="89">
        <v>-0.3</v>
      </c>
      <c r="R428" s="87">
        <v>1.3</v>
      </c>
      <c r="S428" s="92">
        <f t="shared" si="47"/>
        <v>583</v>
      </c>
      <c r="T428" s="92">
        <v>928.8379093268913</v>
      </c>
      <c r="U428" s="93">
        <f t="shared" si="48"/>
        <v>0.37323870541455806</v>
      </c>
      <c r="V428" s="136">
        <v>1.3168776580321968</v>
      </c>
      <c r="Z428"/>
    </row>
    <row r="429" spans="1:26" ht="15">
      <c r="A429" s="138" t="s">
        <v>218</v>
      </c>
      <c r="B429" s="90">
        <v>129212</v>
      </c>
      <c r="C429" s="91">
        <v>3408</v>
      </c>
      <c r="D429" s="95">
        <v>233.77993050054266</v>
      </c>
      <c r="E429" s="97">
        <f t="shared" si="46"/>
        <v>2.6375259263845465</v>
      </c>
      <c r="F429" s="97">
        <v>0.1809274142498705</v>
      </c>
      <c r="G429" s="86">
        <v>3798</v>
      </c>
      <c r="H429" s="86">
        <v>1043.1</v>
      </c>
      <c r="I429" s="87">
        <v>3</v>
      </c>
      <c r="J429" s="87">
        <v>0.8</v>
      </c>
      <c r="K429" s="86">
        <v>3556</v>
      </c>
      <c r="L429" s="86">
        <v>803.3</v>
      </c>
      <c r="M429" s="87">
        <v>2.8</v>
      </c>
      <c r="N429" s="87">
        <v>0.7</v>
      </c>
      <c r="O429" s="88">
        <v>-242</v>
      </c>
      <c r="P429" s="86">
        <v>1318</v>
      </c>
      <c r="Q429" s="89">
        <v>-0.2</v>
      </c>
      <c r="R429" s="87">
        <v>1</v>
      </c>
      <c r="S429" s="92">
        <f t="shared" si="47"/>
        <v>148</v>
      </c>
      <c r="T429" s="92">
        <v>836.6265271343233</v>
      </c>
      <c r="U429" s="93">
        <f t="shared" si="48"/>
        <v>0.1624740736154533</v>
      </c>
      <c r="V429" s="136">
        <v>1.0162355677829547</v>
      </c>
      <c r="Z429"/>
    </row>
    <row r="430" spans="1:26" ht="15">
      <c r="A430" s="138" t="s">
        <v>295</v>
      </c>
      <c r="B430" s="90"/>
      <c r="C430" s="116" t="s">
        <v>532</v>
      </c>
      <c r="D430" s="116" t="s">
        <v>532</v>
      </c>
      <c r="E430" s="116" t="s">
        <v>532</v>
      </c>
      <c r="F430" s="116" t="s">
        <v>532</v>
      </c>
      <c r="G430" s="86">
        <v>893</v>
      </c>
      <c r="H430" s="86">
        <v>573.5</v>
      </c>
      <c r="I430" s="87">
        <v>1.7</v>
      </c>
      <c r="J430" s="87">
        <v>1.1</v>
      </c>
      <c r="K430" s="86">
        <v>1374</v>
      </c>
      <c r="L430" s="86">
        <v>559.4</v>
      </c>
      <c r="M430" s="87">
        <v>2.5</v>
      </c>
      <c r="N430" s="87">
        <v>1</v>
      </c>
      <c r="O430" s="86">
        <v>481</v>
      </c>
      <c r="P430" s="86">
        <v>802.4</v>
      </c>
      <c r="Q430" s="87">
        <v>0.9</v>
      </c>
      <c r="R430" s="87">
        <v>1.5</v>
      </c>
      <c r="S430" s="119" t="s">
        <v>532</v>
      </c>
      <c r="T430" s="119" t="s">
        <v>532</v>
      </c>
      <c r="U430" s="119" t="s">
        <v>532</v>
      </c>
      <c r="V430" s="136" t="s">
        <v>532</v>
      </c>
      <c r="Z430"/>
    </row>
    <row r="431" spans="1:26" ht="15">
      <c r="A431" s="138" t="s">
        <v>504</v>
      </c>
      <c r="B431" s="90"/>
      <c r="C431" s="116" t="s">
        <v>532</v>
      </c>
      <c r="D431" s="116" t="s">
        <v>532</v>
      </c>
      <c r="E431" s="116" t="s">
        <v>532</v>
      </c>
      <c r="F431" s="116" t="s">
        <v>532</v>
      </c>
      <c r="G431" s="86">
        <v>6117</v>
      </c>
      <c r="H431" s="86">
        <v>1790.3</v>
      </c>
      <c r="I431" s="87">
        <v>3.6</v>
      </c>
      <c r="J431" s="87">
        <v>1.1</v>
      </c>
      <c r="K431" s="86">
        <v>6479</v>
      </c>
      <c r="L431" s="86">
        <v>1431.7</v>
      </c>
      <c r="M431" s="87">
        <v>3.7</v>
      </c>
      <c r="N431" s="87">
        <v>0.8</v>
      </c>
      <c r="O431" s="86">
        <v>362</v>
      </c>
      <c r="P431" s="86">
        <v>2295.1</v>
      </c>
      <c r="Q431" s="87">
        <v>0.1</v>
      </c>
      <c r="R431" s="87">
        <v>1.3</v>
      </c>
      <c r="S431" s="119" t="s">
        <v>532</v>
      </c>
      <c r="T431" s="119" t="s">
        <v>532</v>
      </c>
      <c r="U431" s="119" t="s">
        <v>532</v>
      </c>
      <c r="V431" s="136" t="s">
        <v>532</v>
      </c>
      <c r="Z431"/>
    </row>
    <row r="432" spans="1:26" ht="15">
      <c r="A432" s="139" t="s">
        <v>529</v>
      </c>
      <c r="B432" s="90">
        <v>176864</v>
      </c>
      <c r="C432" s="91">
        <v>8338</v>
      </c>
      <c r="D432" s="95">
        <v>361.7481442623566</v>
      </c>
      <c r="E432" s="97">
        <f aca="true" t="shared" si="49" ref="E432:E437">(C432/B432)*100</f>
        <v>4.714356793920753</v>
      </c>
      <c r="F432" s="97">
        <v>0.20453463919302778</v>
      </c>
      <c r="G432" s="118" t="s">
        <v>532</v>
      </c>
      <c r="H432" s="118" t="s">
        <v>532</v>
      </c>
      <c r="I432" s="118" t="s">
        <v>532</v>
      </c>
      <c r="J432" s="118" t="s">
        <v>532</v>
      </c>
      <c r="K432" s="118" t="s">
        <v>532</v>
      </c>
      <c r="L432" s="118" t="s">
        <v>532</v>
      </c>
      <c r="M432" s="118" t="s">
        <v>532</v>
      </c>
      <c r="N432" s="118" t="s">
        <v>532</v>
      </c>
      <c r="O432" s="118" t="s">
        <v>532</v>
      </c>
      <c r="P432" s="118" t="s">
        <v>532</v>
      </c>
      <c r="Q432" s="118" t="s">
        <v>532</v>
      </c>
      <c r="R432" s="118" t="s">
        <v>532</v>
      </c>
      <c r="S432" s="118" t="s">
        <v>532</v>
      </c>
      <c r="T432" s="118" t="s">
        <v>532</v>
      </c>
      <c r="U432" s="118" t="s">
        <v>532</v>
      </c>
      <c r="V432" s="136" t="s">
        <v>532</v>
      </c>
      <c r="Z432"/>
    </row>
    <row r="433" spans="1:26" ht="15">
      <c r="A433" s="138" t="s">
        <v>219</v>
      </c>
      <c r="B433" s="90">
        <v>37127</v>
      </c>
      <c r="C433" s="91">
        <v>784</v>
      </c>
      <c r="D433" s="95">
        <v>112.43075340661547</v>
      </c>
      <c r="E433" s="97">
        <f t="shared" si="49"/>
        <v>2.111670751744014</v>
      </c>
      <c r="F433" s="97">
        <v>0.30282746628226215</v>
      </c>
      <c r="G433" s="86">
        <v>1081</v>
      </c>
      <c r="H433" s="86">
        <v>502.6</v>
      </c>
      <c r="I433" s="87">
        <v>2.1</v>
      </c>
      <c r="J433" s="87">
        <v>1</v>
      </c>
      <c r="K433" s="86">
        <v>1071</v>
      </c>
      <c r="L433" s="86">
        <v>526.9</v>
      </c>
      <c r="M433" s="87">
        <v>2.2</v>
      </c>
      <c r="N433" s="87">
        <v>1.1</v>
      </c>
      <c r="O433" s="88">
        <v>-10</v>
      </c>
      <c r="P433" s="86">
        <v>729.3</v>
      </c>
      <c r="Q433" s="87">
        <v>0.1</v>
      </c>
      <c r="R433" s="87">
        <v>1.5</v>
      </c>
      <c r="S433" s="92">
        <f>K433-C433</f>
        <v>287</v>
      </c>
      <c r="T433" s="92">
        <v>538.7618066563175</v>
      </c>
      <c r="U433" s="93">
        <f>M433-E433</f>
        <v>0.08832924825598631</v>
      </c>
      <c r="V433" s="136">
        <v>1.530262877526255</v>
      </c>
      <c r="Z433"/>
    </row>
    <row r="434" spans="1:26" ht="15">
      <c r="A434" s="138" t="s">
        <v>220</v>
      </c>
      <c r="B434" s="90">
        <v>57850</v>
      </c>
      <c r="C434" s="91">
        <v>1236</v>
      </c>
      <c r="D434" s="95">
        <v>141.15007250123742</v>
      </c>
      <c r="E434" s="97">
        <f t="shared" si="49"/>
        <v>2.1365600691443385</v>
      </c>
      <c r="F434" s="97">
        <v>0.24399321089237236</v>
      </c>
      <c r="G434" s="86">
        <v>1359</v>
      </c>
      <c r="H434" s="86">
        <v>590.9</v>
      </c>
      <c r="I434" s="87">
        <v>2.3</v>
      </c>
      <c r="J434" s="87">
        <v>1</v>
      </c>
      <c r="K434" s="86">
        <v>757</v>
      </c>
      <c r="L434" s="86">
        <v>349.6</v>
      </c>
      <c r="M434" s="87">
        <v>1.3</v>
      </c>
      <c r="N434" s="87">
        <v>0.6</v>
      </c>
      <c r="O434" s="88">
        <v>-602</v>
      </c>
      <c r="P434" s="86">
        <v>687.1</v>
      </c>
      <c r="Q434" s="89">
        <v>-1</v>
      </c>
      <c r="R434" s="87">
        <v>1.1</v>
      </c>
      <c r="S434" s="92">
        <f>K434-C434</f>
        <v>-479</v>
      </c>
      <c r="T434" s="92">
        <v>377.0192342137263</v>
      </c>
      <c r="U434" s="93">
        <f>M434-E434</f>
        <v>-0.8365600691443384</v>
      </c>
      <c r="V434" s="136">
        <v>1.126735411248608</v>
      </c>
      <c r="Z434"/>
    </row>
    <row r="435" spans="1:26" ht="15">
      <c r="A435" s="138" t="s">
        <v>355</v>
      </c>
      <c r="B435" s="90">
        <v>672029</v>
      </c>
      <c r="C435" s="91">
        <v>16743</v>
      </c>
      <c r="D435" s="95">
        <v>518.5608285922514</v>
      </c>
      <c r="E435" s="97">
        <f t="shared" si="49"/>
        <v>2.491410340922788</v>
      </c>
      <c r="F435" s="97">
        <v>0.07716345999834105</v>
      </c>
      <c r="G435" s="86">
        <v>18055</v>
      </c>
      <c r="H435" s="86">
        <v>2106.2</v>
      </c>
      <c r="I435" s="87">
        <v>2.5</v>
      </c>
      <c r="J435" s="87">
        <v>0.3</v>
      </c>
      <c r="K435" s="86">
        <v>22508</v>
      </c>
      <c r="L435" s="86">
        <v>2657.9</v>
      </c>
      <c r="M435" s="87">
        <v>3</v>
      </c>
      <c r="N435" s="87">
        <v>0.4</v>
      </c>
      <c r="O435" s="86">
        <v>4453</v>
      </c>
      <c r="P435" s="86">
        <v>3397.6</v>
      </c>
      <c r="Q435" s="87">
        <v>0.5</v>
      </c>
      <c r="R435" s="87">
        <v>0.5</v>
      </c>
      <c r="S435" s="92">
        <f>K435-C435</f>
        <v>5765</v>
      </c>
      <c r="T435" s="92">
        <v>2708.013615724685</v>
      </c>
      <c r="U435" s="93">
        <f>M435-E435</f>
        <v>0.5085896590772121</v>
      </c>
      <c r="V435" s="136">
        <v>0.505919163067496</v>
      </c>
      <c r="Z435"/>
    </row>
    <row r="436" spans="1:26" ht="15">
      <c r="A436" s="138" t="s">
        <v>354</v>
      </c>
      <c r="B436" s="90">
        <v>126531</v>
      </c>
      <c r="C436" s="91">
        <v>4618</v>
      </c>
      <c r="D436" s="95">
        <v>270.716754506859</v>
      </c>
      <c r="E436" s="97">
        <f t="shared" si="49"/>
        <v>3.649698492859457</v>
      </c>
      <c r="F436" s="97">
        <v>0.21395290838360478</v>
      </c>
      <c r="G436" s="86">
        <v>4426</v>
      </c>
      <c r="H436" s="86">
        <v>913.5</v>
      </c>
      <c r="I436" s="87">
        <v>3</v>
      </c>
      <c r="J436" s="87">
        <v>0.6</v>
      </c>
      <c r="K436" s="86">
        <v>5799</v>
      </c>
      <c r="L436" s="86">
        <v>1293.7</v>
      </c>
      <c r="M436" s="87">
        <v>3.5</v>
      </c>
      <c r="N436" s="87">
        <v>0.8</v>
      </c>
      <c r="O436" s="86">
        <v>1373</v>
      </c>
      <c r="P436" s="86">
        <v>1586.9</v>
      </c>
      <c r="Q436" s="87">
        <v>0.5</v>
      </c>
      <c r="R436" s="87">
        <v>1</v>
      </c>
      <c r="S436" s="92">
        <f>K436-C436</f>
        <v>1181</v>
      </c>
      <c r="T436" s="92">
        <v>1321.7213212968636</v>
      </c>
      <c r="U436" s="93">
        <f>M436-E436</f>
        <v>-0.14969849285945713</v>
      </c>
      <c r="V436" s="136">
        <v>1.022631823779117</v>
      </c>
      <c r="Z436"/>
    </row>
    <row r="437" spans="1:26" ht="15">
      <c r="A437" s="138" t="s">
        <v>222</v>
      </c>
      <c r="B437" s="90">
        <v>95350</v>
      </c>
      <c r="C437" s="91">
        <v>2335</v>
      </c>
      <c r="D437" s="95">
        <v>193.69625344902798</v>
      </c>
      <c r="E437" s="97">
        <f t="shared" si="49"/>
        <v>2.4488725747246987</v>
      </c>
      <c r="F437" s="97">
        <v>0.20314237383222652</v>
      </c>
      <c r="G437" s="86">
        <v>2228</v>
      </c>
      <c r="H437" s="86">
        <v>760.4</v>
      </c>
      <c r="I437" s="87">
        <v>2.3</v>
      </c>
      <c r="J437" s="87">
        <v>0.8</v>
      </c>
      <c r="K437" s="86">
        <v>1950</v>
      </c>
      <c r="L437" s="86">
        <v>783.1</v>
      </c>
      <c r="M437" s="87">
        <v>1.9</v>
      </c>
      <c r="N437" s="87">
        <v>0.8</v>
      </c>
      <c r="O437" s="88">
        <v>-278</v>
      </c>
      <c r="P437" s="86">
        <v>1093.2</v>
      </c>
      <c r="Q437" s="89">
        <v>-0.4</v>
      </c>
      <c r="R437" s="87">
        <v>1.1</v>
      </c>
      <c r="S437" s="92">
        <f>K437-C437</f>
        <v>-385</v>
      </c>
      <c r="T437" s="92">
        <v>806.6993545306641</v>
      </c>
      <c r="U437" s="93">
        <f>M437-E437</f>
        <v>-0.5488725747246987</v>
      </c>
      <c r="V437" s="136">
        <v>1.1186003862176126</v>
      </c>
      <c r="Z437"/>
    </row>
    <row r="438" spans="1:26" ht="15">
      <c r="A438" s="138" t="s">
        <v>223</v>
      </c>
      <c r="B438" s="90"/>
      <c r="C438" s="116" t="s">
        <v>532</v>
      </c>
      <c r="D438" s="116" t="s">
        <v>532</v>
      </c>
      <c r="E438" s="116" t="s">
        <v>532</v>
      </c>
      <c r="F438" s="116" t="s">
        <v>532</v>
      </c>
      <c r="G438" s="86">
        <v>1071</v>
      </c>
      <c r="H438" s="86">
        <v>737.2</v>
      </c>
      <c r="I438" s="87">
        <v>1.9</v>
      </c>
      <c r="J438" s="87">
        <v>1.3</v>
      </c>
      <c r="K438" s="86">
        <v>714</v>
      </c>
      <c r="L438" s="86">
        <v>367.1</v>
      </c>
      <c r="M438" s="87">
        <v>1.2</v>
      </c>
      <c r="N438" s="87">
        <v>0.6</v>
      </c>
      <c r="O438" s="88">
        <v>-357</v>
      </c>
      <c r="P438" s="86">
        <v>824</v>
      </c>
      <c r="Q438" s="89">
        <v>-0.7</v>
      </c>
      <c r="R438" s="87">
        <v>1.5</v>
      </c>
      <c r="S438" s="119" t="s">
        <v>532</v>
      </c>
      <c r="T438" s="119" t="s">
        <v>532</v>
      </c>
      <c r="U438" s="119" t="s">
        <v>532</v>
      </c>
      <c r="V438" s="136" t="s">
        <v>532</v>
      </c>
      <c r="Z438"/>
    </row>
    <row r="439" spans="1:26" ht="15">
      <c r="A439" s="138" t="s">
        <v>353</v>
      </c>
      <c r="B439" s="94"/>
      <c r="C439" s="116" t="s">
        <v>532</v>
      </c>
      <c r="D439" s="116" t="s">
        <v>532</v>
      </c>
      <c r="E439" s="116" t="s">
        <v>532</v>
      </c>
      <c r="F439" s="116" t="s">
        <v>532</v>
      </c>
      <c r="G439" s="86">
        <v>109072</v>
      </c>
      <c r="H439" s="86">
        <v>5984.5</v>
      </c>
      <c r="I439" s="87">
        <v>4.2</v>
      </c>
      <c r="J439" s="87">
        <v>0.2</v>
      </c>
      <c r="K439" s="86">
        <v>141634</v>
      </c>
      <c r="L439" s="86">
        <v>6082.2</v>
      </c>
      <c r="M439" s="87">
        <v>4.9</v>
      </c>
      <c r="N439" s="87">
        <v>0.2</v>
      </c>
      <c r="O439" s="86">
        <v>32562</v>
      </c>
      <c r="P439" s="86">
        <v>8545.9</v>
      </c>
      <c r="Q439" s="87">
        <v>0.7</v>
      </c>
      <c r="R439" s="87">
        <v>0.3</v>
      </c>
      <c r="S439" s="119" t="s">
        <v>532</v>
      </c>
      <c r="T439" s="119" t="s">
        <v>532</v>
      </c>
      <c r="U439" s="119" t="s">
        <v>532</v>
      </c>
      <c r="V439" s="136" t="s">
        <v>532</v>
      </c>
      <c r="Z439"/>
    </row>
    <row r="440" spans="1:26" ht="15">
      <c r="A440" s="139" t="s">
        <v>502</v>
      </c>
      <c r="B440" s="90">
        <v>3845335</v>
      </c>
      <c r="C440" s="91">
        <v>133314</v>
      </c>
      <c r="D440" s="95">
        <v>1455.9204057120155</v>
      </c>
      <c r="E440" s="97">
        <f>(C440/B440)*100</f>
        <v>3.4669021034578265</v>
      </c>
      <c r="F440" s="97">
        <v>0.03786199136647432</v>
      </c>
      <c r="G440" s="118" t="s">
        <v>532</v>
      </c>
      <c r="H440" s="118" t="s">
        <v>532</v>
      </c>
      <c r="I440" s="118" t="s">
        <v>532</v>
      </c>
      <c r="J440" s="118" t="s">
        <v>532</v>
      </c>
      <c r="K440" s="118" t="s">
        <v>532</v>
      </c>
      <c r="L440" s="118" t="s">
        <v>532</v>
      </c>
      <c r="M440" s="118" t="s">
        <v>532</v>
      </c>
      <c r="N440" s="118" t="s">
        <v>532</v>
      </c>
      <c r="O440" s="118" t="s">
        <v>532</v>
      </c>
      <c r="P440" s="118" t="s">
        <v>532</v>
      </c>
      <c r="Q440" s="118" t="s">
        <v>532</v>
      </c>
      <c r="R440" s="118" t="s">
        <v>532</v>
      </c>
      <c r="S440" s="118" t="s">
        <v>532</v>
      </c>
      <c r="T440" s="118" t="s">
        <v>532</v>
      </c>
      <c r="U440" s="118" t="s">
        <v>532</v>
      </c>
      <c r="V440" s="136" t="s">
        <v>532</v>
      </c>
      <c r="Z440"/>
    </row>
    <row r="441" spans="1:26" ht="15">
      <c r="A441" s="139" t="s">
        <v>483</v>
      </c>
      <c r="B441" s="90">
        <v>2627138</v>
      </c>
      <c r="C441" s="91">
        <v>93004</v>
      </c>
      <c r="D441" s="95">
        <v>1215.5862810218107</v>
      </c>
      <c r="E441" s="97">
        <f>(C441/B441)*100</f>
        <v>3.5401261753284374</v>
      </c>
      <c r="F441" s="97">
        <v>0.04627036269209347</v>
      </c>
      <c r="G441" s="118" t="s">
        <v>532</v>
      </c>
      <c r="H441" s="118" t="s">
        <v>532</v>
      </c>
      <c r="I441" s="118" t="s">
        <v>532</v>
      </c>
      <c r="J441" s="118" t="s">
        <v>532</v>
      </c>
      <c r="K441" s="118" t="s">
        <v>532</v>
      </c>
      <c r="L441" s="118" t="s">
        <v>532</v>
      </c>
      <c r="M441" s="118" t="s">
        <v>532</v>
      </c>
      <c r="N441" s="118" t="s">
        <v>532</v>
      </c>
      <c r="O441" s="118" t="s">
        <v>532</v>
      </c>
      <c r="P441" s="118" t="s">
        <v>532</v>
      </c>
      <c r="Q441" s="118" t="s">
        <v>532</v>
      </c>
      <c r="R441" s="118" t="s">
        <v>532</v>
      </c>
      <c r="S441" s="118" t="s">
        <v>532</v>
      </c>
      <c r="T441" s="118" t="s">
        <v>532</v>
      </c>
      <c r="U441" s="118" t="s">
        <v>532</v>
      </c>
      <c r="V441" s="136" t="s">
        <v>532</v>
      </c>
      <c r="Z441"/>
    </row>
    <row r="442" spans="1:26" ht="15">
      <c r="A442" s="138" t="s">
        <v>225</v>
      </c>
      <c r="B442" s="90">
        <v>70841</v>
      </c>
      <c r="C442" s="91">
        <v>1829</v>
      </c>
      <c r="D442" s="95">
        <v>171.3122620058799</v>
      </c>
      <c r="E442" s="97">
        <f>(C442/B442)*100</f>
        <v>2.5818382010417693</v>
      </c>
      <c r="F442" s="97">
        <v>0.24182643102988366</v>
      </c>
      <c r="G442" s="86">
        <v>1916</v>
      </c>
      <c r="H442" s="86">
        <v>582.8</v>
      </c>
      <c r="I442" s="87">
        <v>2.5</v>
      </c>
      <c r="J442" s="87">
        <v>0.8</v>
      </c>
      <c r="K442" s="86">
        <v>2902</v>
      </c>
      <c r="L442" s="86">
        <v>735.9</v>
      </c>
      <c r="M442" s="87">
        <v>3.6</v>
      </c>
      <c r="N442" s="87">
        <v>0.9</v>
      </c>
      <c r="O442" s="86">
        <v>986</v>
      </c>
      <c r="P442" s="86">
        <v>940.4</v>
      </c>
      <c r="Q442" s="87">
        <v>1.1</v>
      </c>
      <c r="R442" s="87">
        <v>1.2</v>
      </c>
      <c r="S442" s="92">
        <f>K442-C442</f>
        <v>1073</v>
      </c>
      <c r="T442" s="92">
        <v>755.5770649732369</v>
      </c>
      <c r="U442" s="93">
        <f>M442-E442</f>
        <v>1.0181617989582308</v>
      </c>
      <c r="V442" s="136">
        <v>1.2241241859977487</v>
      </c>
      <c r="Z442"/>
    </row>
    <row r="443" spans="1:26" ht="15">
      <c r="A443" s="138" t="s">
        <v>226</v>
      </c>
      <c r="B443" s="90">
        <v>67363</v>
      </c>
      <c r="C443" s="91">
        <v>3340</v>
      </c>
      <c r="D443" s="95">
        <v>228.6610351062996</v>
      </c>
      <c r="E443" s="97">
        <f>(C443/B443)*100</f>
        <v>4.958211481080118</v>
      </c>
      <c r="F443" s="97">
        <v>0.3394460387843469</v>
      </c>
      <c r="G443" s="86">
        <v>3064</v>
      </c>
      <c r="H443" s="86">
        <v>653.1</v>
      </c>
      <c r="I443" s="87">
        <v>4.4</v>
      </c>
      <c r="J443" s="87">
        <v>1</v>
      </c>
      <c r="K443" s="86">
        <v>3214</v>
      </c>
      <c r="L443" s="86">
        <v>666.1</v>
      </c>
      <c r="M443" s="87">
        <v>4.7</v>
      </c>
      <c r="N443" s="87">
        <v>1</v>
      </c>
      <c r="O443" s="86">
        <v>150</v>
      </c>
      <c r="P443" s="86">
        <v>934.3</v>
      </c>
      <c r="Q443" s="87">
        <v>0.2</v>
      </c>
      <c r="R443" s="87">
        <v>1.4</v>
      </c>
      <c r="S443" s="92">
        <f>K443-C443</f>
        <v>-126</v>
      </c>
      <c r="T443" s="92">
        <v>704.2549815059062</v>
      </c>
      <c r="U443" s="93">
        <f>M443-E443</f>
        <v>-0.25821148108011815</v>
      </c>
      <c r="V443" s="136">
        <v>1.4405636442887153</v>
      </c>
      <c r="Z443"/>
    </row>
    <row r="444" spans="1:26" ht="15">
      <c r="A444" s="138" t="s">
        <v>227</v>
      </c>
      <c r="B444" s="94"/>
      <c r="C444" s="116" t="s">
        <v>532</v>
      </c>
      <c r="D444" s="116" t="s">
        <v>532</v>
      </c>
      <c r="E444" s="116" t="s">
        <v>532</v>
      </c>
      <c r="F444" s="116" t="s">
        <v>532</v>
      </c>
      <c r="G444" s="86">
        <v>2938</v>
      </c>
      <c r="H444" s="86">
        <v>1009.2</v>
      </c>
      <c r="I444" s="87">
        <v>6.3</v>
      </c>
      <c r="J444" s="87">
        <v>2.1</v>
      </c>
      <c r="K444" s="86">
        <v>1676</v>
      </c>
      <c r="L444" s="86">
        <v>442.2</v>
      </c>
      <c r="M444" s="87">
        <v>3.5</v>
      </c>
      <c r="N444" s="87">
        <v>0.9</v>
      </c>
      <c r="O444" s="88">
        <v>-1262</v>
      </c>
      <c r="P444" s="86">
        <v>1102.3</v>
      </c>
      <c r="Q444" s="89">
        <v>-2.8</v>
      </c>
      <c r="R444" s="87">
        <v>2.3</v>
      </c>
      <c r="S444" s="119" t="s">
        <v>532</v>
      </c>
      <c r="T444" s="119" t="s">
        <v>532</v>
      </c>
      <c r="U444" s="119" t="s">
        <v>532</v>
      </c>
      <c r="V444" s="136" t="s">
        <v>532</v>
      </c>
      <c r="Z444"/>
    </row>
    <row r="445" spans="1:26" ht="15">
      <c r="A445" s="138" t="s">
        <v>228</v>
      </c>
      <c r="B445" s="90">
        <v>60291</v>
      </c>
      <c r="C445" s="91">
        <v>1662</v>
      </c>
      <c r="D445" s="95">
        <v>163.15753713781305</v>
      </c>
      <c r="E445" s="97">
        <f>(C445/B445)*100</f>
        <v>2.7566303428372394</v>
      </c>
      <c r="F445" s="97">
        <v>0.2706167373866963</v>
      </c>
      <c r="G445" s="86">
        <v>1070</v>
      </c>
      <c r="H445" s="86">
        <v>367.9</v>
      </c>
      <c r="I445" s="87">
        <v>1.9</v>
      </c>
      <c r="J445" s="87">
        <v>0.6</v>
      </c>
      <c r="K445" s="86">
        <v>923</v>
      </c>
      <c r="L445" s="86">
        <v>400.6</v>
      </c>
      <c r="M445" s="87">
        <v>1.5</v>
      </c>
      <c r="N445" s="87">
        <v>0.7</v>
      </c>
      <c r="O445" s="88">
        <v>-147</v>
      </c>
      <c r="P445" s="86">
        <v>544.8</v>
      </c>
      <c r="Q445" s="89">
        <v>-0.3</v>
      </c>
      <c r="R445" s="87">
        <v>0.9</v>
      </c>
      <c r="S445" s="92">
        <f>K445-C445</f>
        <v>-739</v>
      </c>
      <c r="T445" s="92">
        <v>432.5514326931271</v>
      </c>
      <c r="U445" s="93">
        <f>M445-E445</f>
        <v>-1.2566303428372394</v>
      </c>
      <c r="V445" s="136">
        <v>0.9398049896408405</v>
      </c>
      <c r="Z445"/>
    </row>
    <row r="446" spans="1:26" ht="15">
      <c r="A446" s="138" t="s">
        <v>229</v>
      </c>
      <c r="B446" s="90">
        <v>268650</v>
      </c>
      <c r="C446" s="91">
        <v>7170</v>
      </c>
      <c r="D446" s="95">
        <v>339.03694424474463</v>
      </c>
      <c r="E446" s="97">
        <f>(C446/B446)*100</f>
        <v>2.668900055834729</v>
      </c>
      <c r="F446" s="97">
        <v>0.12620023980820572</v>
      </c>
      <c r="G446" s="86">
        <v>10216</v>
      </c>
      <c r="H446" s="86">
        <v>1953.8</v>
      </c>
      <c r="I446" s="87">
        <v>3.7</v>
      </c>
      <c r="J446" s="87">
        <v>0.7</v>
      </c>
      <c r="K446" s="86">
        <v>9972</v>
      </c>
      <c r="L446" s="86">
        <v>1735</v>
      </c>
      <c r="M446" s="87">
        <v>3.5</v>
      </c>
      <c r="N446" s="87">
        <v>0.6</v>
      </c>
      <c r="O446" s="88">
        <v>-244</v>
      </c>
      <c r="P446" s="86">
        <v>2616.4</v>
      </c>
      <c r="Q446" s="89">
        <v>-0.2</v>
      </c>
      <c r="R446" s="87">
        <v>0.9</v>
      </c>
      <c r="S446" s="92">
        <f>K446-C446</f>
        <v>2802</v>
      </c>
      <c r="T446" s="92">
        <v>1767.8153324266689</v>
      </c>
      <c r="U446" s="93">
        <f>M446-E446</f>
        <v>0.8310999441652709</v>
      </c>
      <c r="V446" s="136">
        <v>0.9088049848716988</v>
      </c>
      <c r="Z446"/>
    </row>
    <row r="447" spans="1:26" ht="15">
      <c r="A447" s="138" t="s">
        <v>230</v>
      </c>
      <c r="B447" s="90">
        <v>61177</v>
      </c>
      <c r="C447" s="91">
        <v>1325</v>
      </c>
      <c r="D447" s="95">
        <v>146.1217336413182</v>
      </c>
      <c r="E447" s="97">
        <f>(C447/B447)*100</f>
        <v>2.165846641711754</v>
      </c>
      <c r="F447" s="97">
        <v>0.23885076685898</v>
      </c>
      <c r="G447" s="86">
        <v>1496</v>
      </c>
      <c r="H447" s="86">
        <v>639.9</v>
      </c>
      <c r="I447" s="87">
        <v>2.5</v>
      </c>
      <c r="J447" s="87">
        <v>1</v>
      </c>
      <c r="K447" s="86">
        <v>1036</v>
      </c>
      <c r="L447" s="86">
        <v>441.5</v>
      </c>
      <c r="M447" s="87">
        <v>1.7</v>
      </c>
      <c r="N447" s="87">
        <v>0.7</v>
      </c>
      <c r="O447" s="88">
        <v>-460</v>
      </c>
      <c r="P447" s="86">
        <v>778.2</v>
      </c>
      <c r="Q447" s="89">
        <v>-0.8</v>
      </c>
      <c r="R447" s="87">
        <v>1.3</v>
      </c>
      <c r="S447" s="92">
        <f>K447-C447</f>
        <v>-289</v>
      </c>
      <c r="T447" s="92">
        <v>465.05248203008694</v>
      </c>
      <c r="U447" s="93">
        <f>M447-E447</f>
        <v>-0.46584664171175416</v>
      </c>
      <c r="V447" s="136">
        <v>1.32176007233882</v>
      </c>
      <c r="Z447"/>
    </row>
    <row r="448" spans="1:26" ht="15">
      <c r="A448" s="138" t="s">
        <v>231</v>
      </c>
      <c r="B448" s="90">
        <v>55464</v>
      </c>
      <c r="C448" s="91">
        <v>1271</v>
      </c>
      <c r="D448" s="95">
        <v>143.02119743923586</v>
      </c>
      <c r="E448" s="97">
        <f>(C448/B448)*100</f>
        <v>2.291576518101832</v>
      </c>
      <c r="F448" s="97">
        <v>0.2578631138021706</v>
      </c>
      <c r="G448" s="86">
        <v>1589</v>
      </c>
      <c r="H448" s="86">
        <v>539.4</v>
      </c>
      <c r="I448" s="87">
        <v>3</v>
      </c>
      <c r="J448" s="87">
        <v>1</v>
      </c>
      <c r="K448" s="86">
        <v>1521</v>
      </c>
      <c r="L448" s="86">
        <v>647.3</v>
      </c>
      <c r="M448" s="87">
        <v>2.9</v>
      </c>
      <c r="N448" s="87">
        <v>1.2</v>
      </c>
      <c r="O448" s="88">
        <v>-68</v>
      </c>
      <c r="P448" s="86">
        <v>844.1</v>
      </c>
      <c r="Q448" s="89">
        <v>-0.1</v>
      </c>
      <c r="R448" s="87">
        <v>1.6</v>
      </c>
      <c r="S448" s="92">
        <f>K448-C448</f>
        <v>250</v>
      </c>
      <c r="T448" s="92">
        <v>662.9120250206304</v>
      </c>
      <c r="U448" s="93">
        <f>M448-E448</f>
        <v>0.6084234818981678</v>
      </c>
      <c r="V448" s="136">
        <v>1.6206459778309856</v>
      </c>
      <c r="Z448"/>
    </row>
    <row r="449" spans="1:26" ht="15">
      <c r="A449" s="138" t="s">
        <v>232</v>
      </c>
      <c r="B449" s="90">
        <v>118531</v>
      </c>
      <c r="C449" s="91">
        <v>3362</v>
      </c>
      <c r="D449" s="95">
        <v>231.9595779384599</v>
      </c>
      <c r="E449" s="97">
        <f>(C449/B449)*100</f>
        <v>2.836388792805258</v>
      </c>
      <c r="F449" s="97">
        <v>0.19569528472590283</v>
      </c>
      <c r="G449" s="86">
        <v>4950</v>
      </c>
      <c r="H449" s="86">
        <v>1106.6</v>
      </c>
      <c r="I449" s="87">
        <v>3.4</v>
      </c>
      <c r="J449" s="87">
        <v>0.8</v>
      </c>
      <c r="K449" s="86">
        <v>6046</v>
      </c>
      <c r="L449" s="86">
        <v>1710.5</v>
      </c>
      <c r="M449" s="87">
        <v>3.9</v>
      </c>
      <c r="N449" s="87">
        <v>1.1</v>
      </c>
      <c r="O449" s="86">
        <v>1096</v>
      </c>
      <c r="P449" s="86">
        <v>2041.6</v>
      </c>
      <c r="Q449" s="87">
        <v>0.5</v>
      </c>
      <c r="R449" s="87">
        <v>1.3</v>
      </c>
      <c r="S449" s="92">
        <f>K449-C449</f>
        <v>2684</v>
      </c>
      <c r="T449" s="92">
        <v>1726.1562779184821</v>
      </c>
      <c r="U449" s="93">
        <f>M449-E449</f>
        <v>1.0636112071947421</v>
      </c>
      <c r="V449" s="136">
        <v>1.3146469657151125</v>
      </c>
      <c r="Z449"/>
    </row>
    <row r="450" spans="1:26" ht="15">
      <c r="A450" s="138" t="s">
        <v>233</v>
      </c>
      <c r="B450" s="90"/>
      <c r="C450" s="116" t="s">
        <v>532</v>
      </c>
      <c r="D450" s="116" t="s">
        <v>532</v>
      </c>
      <c r="E450" s="116" t="s">
        <v>532</v>
      </c>
      <c r="F450" s="116" t="s">
        <v>532</v>
      </c>
      <c r="G450" s="86">
        <v>1654</v>
      </c>
      <c r="H450" s="86">
        <v>656.5</v>
      </c>
      <c r="I450" s="87">
        <v>2.9</v>
      </c>
      <c r="J450" s="87">
        <v>1.1</v>
      </c>
      <c r="K450" s="86">
        <v>900</v>
      </c>
      <c r="L450" s="86">
        <v>380</v>
      </c>
      <c r="M450" s="87">
        <v>1.6</v>
      </c>
      <c r="N450" s="87">
        <v>0.7</v>
      </c>
      <c r="O450" s="88">
        <v>-754</v>
      </c>
      <c r="P450" s="86">
        <v>759.1</v>
      </c>
      <c r="Q450" s="89">
        <v>-1.3</v>
      </c>
      <c r="R450" s="87">
        <v>1.3</v>
      </c>
      <c r="S450" s="119" t="s">
        <v>532</v>
      </c>
      <c r="T450" s="119" t="s">
        <v>532</v>
      </c>
      <c r="U450" s="119" t="s">
        <v>532</v>
      </c>
      <c r="V450" s="136" t="s">
        <v>532</v>
      </c>
      <c r="Z450"/>
    </row>
    <row r="451" spans="1:26" ht="15">
      <c r="A451" s="138" t="s">
        <v>429</v>
      </c>
      <c r="B451" s="90"/>
      <c r="C451" s="116" t="s">
        <v>532</v>
      </c>
      <c r="D451" s="116" t="s">
        <v>532</v>
      </c>
      <c r="E451" s="116" t="s">
        <v>532</v>
      </c>
      <c r="F451" s="116" t="s">
        <v>532</v>
      </c>
      <c r="G451" s="86">
        <v>6886</v>
      </c>
      <c r="H451" s="86">
        <v>1409.1</v>
      </c>
      <c r="I451" s="87">
        <v>3.4</v>
      </c>
      <c r="J451" s="87">
        <v>0.7</v>
      </c>
      <c r="K451" s="86">
        <v>7062</v>
      </c>
      <c r="L451" s="86">
        <v>1174.4</v>
      </c>
      <c r="M451" s="87">
        <v>3.4</v>
      </c>
      <c r="N451" s="87">
        <v>0.6</v>
      </c>
      <c r="O451" s="86">
        <v>176</v>
      </c>
      <c r="P451" s="86">
        <v>1836.6</v>
      </c>
      <c r="Q451" s="87">
        <v>0</v>
      </c>
      <c r="R451" s="87">
        <v>0.9</v>
      </c>
      <c r="S451" s="119" t="s">
        <v>532</v>
      </c>
      <c r="T451" s="119" t="s">
        <v>532</v>
      </c>
      <c r="U451" s="119" t="s">
        <v>532</v>
      </c>
      <c r="V451" s="136" t="s">
        <v>532</v>
      </c>
      <c r="Z451"/>
    </row>
    <row r="452" spans="1:26" ht="15">
      <c r="A452" s="138" t="s">
        <v>234</v>
      </c>
      <c r="B452" s="90"/>
      <c r="C452" s="116" t="s">
        <v>532</v>
      </c>
      <c r="D452" s="116" t="s">
        <v>532</v>
      </c>
      <c r="E452" s="116" t="s">
        <v>532</v>
      </c>
      <c r="F452" s="116" t="s">
        <v>532</v>
      </c>
      <c r="G452" s="86">
        <v>12014</v>
      </c>
      <c r="H452" s="86">
        <v>2288.6</v>
      </c>
      <c r="I452" s="87">
        <v>3.2</v>
      </c>
      <c r="J452" s="87">
        <v>0.6</v>
      </c>
      <c r="K452" s="86">
        <v>14407</v>
      </c>
      <c r="L452" s="86">
        <v>2187.8</v>
      </c>
      <c r="M452" s="87">
        <v>3.9</v>
      </c>
      <c r="N452" s="87">
        <v>0.6</v>
      </c>
      <c r="O452" s="86">
        <v>2393</v>
      </c>
      <c r="P452" s="86">
        <v>3170.7</v>
      </c>
      <c r="Q452" s="87">
        <v>0.6</v>
      </c>
      <c r="R452" s="87">
        <v>0.8</v>
      </c>
      <c r="S452" s="119" t="s">
        <v>532</v>
      </c>
      <c r="T452" s="119" t="s">
        <v>532</v>
      </c>
      <c r="U452" s="119" t="s">
        <v>532</v>
      </c>
      <c r="V452" s="136" t="s">
        <v>532</v>
      </c>
      <c r="Z452"/>
    </row>
    <row r="453" spans="1:26" ht="15">
      <c r="A453" s="139" t="s">
        <v>291</v>
      </c>
      <c r="B453" s="90">
        <v>223904</v>
      </c>
      <c r="C453" s="91">
        <v>6358</v>
      </c>
      <c r="D453" s="95">
        <v>318.9822509550061</v>
      </c>
      <c r="E453" s="97">
        <f>(C453/B453)*100</f>
        <v>2.8396098327854795</v>
      </c>
      <c r="F453" s="97">
        <v>0.14246384653914448</v>
      </c>
      <c r="G453" s="118" t="s">
        <v>532</v>
      </c>
      <c r="H453" s="118" t="s">
        <v>532</v>
      </c>
      <c r="I453" s="118" t="s">
        <v>532</v>
      </c>
      <c r="J453" s="118" t="s">
        <v>532</v>
      </c>
      <c r="K453" s="118" t="s">
        <v>532</v>
      </c>
      <c r="L453" s="118" t="s">
        <v>532</v>
      </c>
      <c r="M453" s="118" t="s">
        <v>532</v>
      </c>
      <c r="N453" s="118" t="s">
        <v>532</v>
      </c>
      <c r="O453" s="118" t="s">
        <v>532</v>
      </c>
      <c r="P453" s="118" t="s">
        <v>532</v>
      </c>
      <c r="Q453" s="118" t="s">
        <v>532</v>
      </c>
      <c r="R453" s="118" t="s">
        <v>532</v>
      </c>
      <c r="S453" s="118" t="s">
        <v>532</v>
      </c>
      <c r="T453" s="118" t="s">
        <v>532</v>
      </c>
      <c r="U453" s="118" t="s">
        <v>532</v>
      </c>
      <c r="V453" s="136" t="s">
        <v>532</v>
      </c>
      <c r="Z453"/>
    </row>
    <row r="454" spans="1:26" ht="15">
      <c r="A454" s="139" t="s">
        <v>270</v>
      </c>
      <c r="B454" s="90">
        <v>56930</v>
      </c>
      <c r="C454" s="91">
        <v>1714</v>
      </c>
      <c r="D454" s="95">
        <v>165.4736777283263</v>
      </c>
      <c r="E454" s="97">
        <f>(C454/B454)*100</f>
        <v>3.0107149130511153</v>
      </c>
      <c r="F454" s="97">
        <v>0.29066165067332916</v>
      </c>
      <c r="G454" s="118" t="s">
        <v>532</v>
      </c>
      <c r="H454" s="118" t="s">
        <v>532</v>
      </c>
      <c r="I454" s="118" t="s">
        <v>532</v>
      </c>
      <c r="J454" s="118" t="s">
        <v>532</v>
      </c>
      <c r="K454" s="118" t="s">
        <v>532</v>
      </c>
      <c r="L454" s="118" t="s">
        <v>532</v>
      </c>
      <c r="M454" s="118" t="s">
        <v>532</v>
      </c>
      <c r="N454" s="118" t="s">
        <v>532</v>
      </c>
      <c r="O454" s="118" t="s">
        <v>532</v>
      </c>
      <c r="P454" s="118" t="s">
        <v>532</v>
      </c>
      <c r="Q454" s="118" t="s">
        <v>532</v>
      </c>
      <c r="R454" s="118" t="s">
        <v>532</v>
      </c>
      <c r="S454" s="118" t="s">
        <v>532</v>
      </c>
      <c r="T454" s="118" t="s">
        <v>532</v>
      </c>
      <c r="U454" s="118" t="s">
        <v>532</v>
      </c>
      <c r="V454" s="136" t="s">
        <v>532</v>
      </c>
      <c r="Z454"/>
    </row>
    <row r="455" spans="1:26" ht="15">
      <c r="A455" s="138" t="s">
        <v>235</v>
      </c>
      <c r="B455" s="90">
        <v>85930</v>
      </c>
      <c r="C455" s="91">
        <v>3049</v>
      </c>
      <c r="D455" s="95">
        <v>220.08752624556533</v>
      </c>
      <c r="E455" s="97">
        <f>(C455/B455)*100</f>
        <v>3.548236937041778</v>
      </c>
      <c r="F455" s="97">
        <v>0.25612420137968733</v>
      </c>
      <c r="G455" s="86">
        <v>2580</v>
      </c>
      <c r="H455" s="86">
        <v>870.5</v>
      </c>
      <c r="I455" s="87">
        <v>2.7</v>
      </c>
      <c r="J455" s="87">
        <v>0.9</v>
      </c>
      <c r="K455" s="86">
        <v>3988</v>
      </c>
      <c r="L455" s="86">
        <v>1038.6</v>
      </c>
      <c r="M455" s="87">
        <v>4.1</v>
      </c>
      <c r="N455" s="87">
        <v>1</v>
      </c>
      <c r="O455" s="86">
        <v>1408</v>
      </c>
      <c r="P455" s="86">
        <v>1357.6</v>
      </c>
      <c r="Q455" s="87">
        <v>1.4</v>
      </c>
      <c r="R455" s="87">
        <v>1.4</v>
      </c>
      <c r="S455" s="92">
        <f>K455-C455</f>
        <v>939</v>
      </c>
      <c r="T455" s="92">
        <v>1061.6630723581245</v>
      </c>
      <c r="U455" s="93">
        <f>M455-E455</f>
        <v>0.5517630629582215</v>
      </c>
      <c r="V455" s="136">
        <v>1.4232356117426173</v>
      </c>
      <c r="Z455"/>
    </row>
    <row r="456" spans="1:26" ht="15">
      <c r="A456" s="138" t="s">
        <v>352</v>
      </c>
      <c r="B456" s="90">
        <v>169214</v>
      </c>
      <c r="C456" s="91">
        <v>5171</v>
      </c>
      <c r="D456" s="95">
        <v>287.3489444029663</v>
      </c>
      <c r="E456" s="97">
        <f>(C456/B456)*100</f>
        <v>3.0558937203777465</v>
      </c>
      <c r="F456" s="97">
        <v>0.169813930527596</v>
      </c>
      <c r="G456" s="86">
        <v>4370</v>
      </c>
      <c r="H456" s="86">
        <v>845.7</v>
      </c>
      <c r="I456" s="87">
        <v>2.2</v>
      </c>
      <c r="J456" s="87">
        <v>0.4</v>
      </c>
      <c r="K456" s="86">
        <v>7011</v>
      </c>
      <c r="L456" s="86">
        <v>1508.2</v>
      </c>
      <c r="M456" s="87">
        <v>3.3</v>
      </c>
      <c r="N456" s="87">
        <v>0.7</v>
      </c>
      <c r="O456" s="86">
        <v>2641</v>
      </c>
      <c r="P456" s="86">
        <v>1733.1</v>
      </c>
      <c r="Q456" s="87">
        <v>1.2</v>
      </c>
      <c r="R456" s="87">
        <v>0.8</v>
      </c>
      <c r="S456" s="92">
        <f>K456-C456</f>
        <v>1840</v>
      </c>
      <c r="T456" s="92">
        <v>1535.3294942290072</v>
      </c>
      <c r="U456" s="93">
        <f>M456-E456</f>
        <v>0.24410627962225329</v>
      </c>
      <c r="V456" s="136">
        <v>0.8178244133071788</v>
      </c>
      <c r="Z456"/>
    </row>
    <row r="457" spans="1:26" ht="15">
      <c r="A457" s="138" t="s">
        <v>237</v>
      </c>
      <c r="B457" s="90"/>
      <c r="C457" s="116" t="s">
        <v>532</v>
      </c>
      <c r="D457" s="116" t="s">
        <v>532</v>
      </c>
      <c r="E457" s="116" t="s">
        <v>532</v>
      </c>
      <c r="F457" s="116" t="s">
        <v>532</v>
      </c>
      <c r="G457" s="86">
        <v>5618</v>
      </c>
      <c r="H457" s="86">
        <v>912.3</v>
      </c>
      <c r="I457" s="87">
        <v>2.2</v>
      </c>
      <c r="J457" s="87">
        <v>0.4</v>
      </c>
      <c r="K457" s="86">
        <v>8698</v>
      </c>
      <c r="L457" s="86">
        <v>1389.3</v>
      </c>
      <c r="M457" s="87">
        <v>3.8</v>
      </c>
      <c r="N457" s="87">
        <v>0.6</v>
      </c>
      <c r="O457" s="86">
        <v>3080</v>
      </c>
      <c r="P457" s="86">
        <v>1665.6</v>
      </c>
      <c r="Q457" s="87">
        <v>1.6</v>
      </c>
      <c r="R457" s="87">
        <v>0.7</v>
      </c>
      <c r="S457" s="119" t="s">
        <v>532</v>
      </c>
      <c r="T457" s="119" t="s">
        <v>532</v>
      </c>
      <c r="U457" s="119" t="s">
        <v>532</v>
      </c>
      <c r="V457" s="136" t="s">
        <v>532</v>
      </c>
      <c r="Z457"/>
    </row>
    <row r="458" spans="1:26" ht="15">
      <c r="A458" s="139" t="s">
        <v>293</v>
      </c>
      <c r="B458" s="90">
        <v>240528</v>
      </c>
      <c r="C458" s="91">
        <v>5678</v>
      </c>
      <c r="D458" s="95">
        <v>302.1842241833145</v>
      </c>
      <c r="E458" s="97">
        <f>(C458/B458)*100</f>
        <v>2.3606399254972392</v>
      </c>
      <c r="F458" s="97">
        <v>0.12563369927131748</v>
      </c>
      <c r="G458" s="118" t="s">
        <v>532</v>
      </c>
      <c r="H458" s="118" t="s">
        <v>532</v>
      </c>
      <c r="I458" s="118" t="s">
        <v>532</v>
      </c>
      <c r="J458" s="118" t="s">
        <v>532</v>
      </c>
      <c r="K458" s="118" t="s">
        <v>532</v>
      </c>
      <c r="L458" s="118" t="s">
        <v>532</v>
      </c>
      <c r="M458" s="118" t="s">
        <v>532</v>
      </c>
      <c r="N458" s="118" t="s">
        <v>532</v>
      </c>
      <c r="O458" s="118" t="s">
        <v>532</v>
      </c>
      <c r="P458" s="118" t="s">
        <v>532</v>
      </c>
      <c r="Q458" s="118" t="s">
        <v>532</v>
      </c>
      <c r="R458" s="118" t="s">
        <v>532</v>
      </c>
      <c r="S458" s="118" t="s">
        <v>532</v>
      </c>
      <c r="T458" s="118" t="s">
        <v>532</v>
      </c>
      <c r="U458" s="118" t="s">
        <v>532</v>
      </c>
      <c r="V458" s="136" t="s">
        <v>532</v>
      </c>
      <c r="Z458"/>
    </row>
    <row r="459" spans="1:26" ht="15">
      <c r="A459" s="139" t="s">
        <v>287</v>
      </c>
      <c r="B459" s="90">
        <v>51071</v>
      </c>
      <c r="C459" s="91">
        <v>1645</v>
      </c>
      <c r="D459" s="95">
        <v>161.93291517018002</v>
      </c>
      <c r="E459" s="97">
        <f>(C459/B459)*100</f>
        <v>3.2210060504004234</v>
      </c>
      <c r="F459" s="97">
        <v>0.3170741030529656</v>
      </c>
      <c r="G459" s="118" t="s">
        <v>532</v>
      </c>
      <c r="H459" s="118" t="s">
        <v>532</v>
      </c>
      <c r="I459" s="118" t="s">
        <v>532</v>
      </c>
      <c r="J459" s="118" t="s">
        <v>532</v>
      </c>
      <c r="K459" s="118" t="s">
        <v>532</v>
      </c>
      <c r="L459" s="118" t="s">
        <v>532</v>
      </c>
      <c r="M459" s="118" t="s">
        <v>532</v>
      </c>
      <c r="N459" s="118" t="s">
        <v>532</v>
      </c>
      <c r="O459" s="118" t="s">
        <v>532</v>
      </c>
      <c r="P459" s="118" t="s">
        <v>532</v>
      </c>
      <c r="Q459" s="118" t="s">
        <v>532</v>
      </c>
      <c r="R459" s="118" t="s">
        <v>532</v>
      </c>
      <c r="S459" s="118" t="s">
        <v>532</v>
      </c>
      <c r="T459" s="118" t="s">
        <v>532</v>
      </c>
      <c r="U459" s="118" t="s">
        <v>532</v>
      </c>
      <c r="V459" s="136" t="s">
        <v>532</v>
      </c>
      <c r="Z459"/>
    </row>
    <row r="460" spans="1:26" ht="15">
      <c r="A460" s="138" t="s">
        <v>238</v>
      </c>
      <c r="B460" s="90">
        <v>42697</v>
      </c>
      <c r="C460" s="91">
        <v>1804</v>
      </c>
      <c r="D460" s="95">
        <v>168.6963568353108</v>
      </c>
      <c r="E460" s="97">
        <f>(C460/B460)*100</f>
        <v>4.225121202894817</v>
      </c>
      <c r="F460" s="97">
        <v>0.39510119407759525</v>
      </c>
      <c r="G460" s="86">
        <v>1513</v>
      </c>
      <c r="H460" s="86">
        <v>543.5</v>
      </c>
      <c r="I460" s="87">
        <v>2.6</v>
      </c>
      <c r="J460" s="87">
        <v>0.9</v>
      </c>
      <c r="K460" s="86">
        <v>2038</v>
      </c>
      <c r="L460" s="86">
        <v>785</v>
      </c>
      <c r="M460" s="87">
        <v>3.5</v>
      </c>
      <c r="N460" s="87">
        <v>1.4</v>
      </c>
      <c r="O460" s="86">
        <v>525</v>
      </c>
      <c r="P460" s="86">
        <v>956.7</v>
      </c>
      <c r="Q460" s="87">
        <v>0.9</v>
      </c>
      <c r="R460" s="87">
        <v>1.6</v>
      </c>
      <c r="S460" s="92">
        <f>K460-C460</f>
        <v>234</v>
      </c>
      <c r="T460" s="92">
        <v>802.9218273340852</v>
      </c>
      <c r="U460" s="93">
        <f>M460-E460</f>
        <v>-0.7251212028948171</v>
      </c>
      <c r="V460" s="136">
        <v>1.6480609677926186</v>
      </c>
      <c r="Z460"/>
    </row>
    <row r="461" spans="1:26" ht="15">
      <c r="A461" s="138" t="s">
        <v>239</v>
      </c>
      <c r="B461" s="90">
        <v>47915</v>
      </c>
      <c r="C461" s="91">
        <v>970</v>
      </c>
      <c r="D461" s="95">
        <v>125.11414837991117</v>
      </c>
      <c r="E461" s="97">
        <f>(C461/B461)*100</f>
        <v>2.024418240634457</v>
      </c>
      <c r="F461" s="97">
        <v>0.2611168702492146</v>
      </c>
      <c r="G461" s="86">
        <v>1147</v>
      </c>
      <c r="H461" s="86">
        <v>532.4</v>
      </c>
      <c r="I461" s="87">
        <v>1.9</v>
      </c>
      <c r="J461" s="87">
        <v>0.9</v>
      </c>
      <c r="K461" s="86">
        <v>2469</v>
      </c>
      <c r="L461" s="86">
        <v>945.6</v>
      </c>
      <c r="M461" s="87">
        <v>3.7</v>
      </c>
      <c r="N461" s="87">
        <v>1.4</v>
      </c>
      <c r="O461" s="86">
        <v>1322</v>
      </c>
      <c r="P461" s="86">
        <v>1087.7</v>
      </c>
      <c r="Q461" s="87">
        <v>1.8</v>
      </c>
      <c r="R461" s="87">
        <v>1.7</v>
      </c>
      <c r="S461" s="92">
        <f>K461-C461</f>
        <v>1499</v>
      </c>
      <c r="T461" s="92">
        <v>953.8411346365968</v>
      </c>
      <c r="U461" s="93">
        <f>M461-E461</f>
        <v>1.675581759365543</v>
      </c>
      <c r="V461" s="136">
        <v>1.7199366325329386</v>
      </c>
      <c r="Z461"/>
    </row>
    <row r="462" spans="1:27" ht="15">
      <c r="A462" s="82"/>
      <c r="B462" s="120"/>
      <c r="C462" s="121"/>
      <c r="D462" s="121"/>
      <c r="E462" s="96"/>
      <c r="F462" s="96"/>
      <c r="G462" s="96"/>
      <c r="H462" s="98"/>
      <c r="I462" s="98"/>
      <c r="J462" s="98"/>
      <c r="K462" s="98"/>
      <c r="L462" s="98"/>
      <c r="M462" s="25"/>
      <c r="N462" s="25"/>
      <c r="O462" s="122"/>
      <c r="P462" s="122"/>
      <c r="Q462" s="25"/>
      <c r="R462" s="25"/>
      <c r="S462" s="122"/>
      <c r="T462" s="122"/>
      <c r="U462" s="25"/>
      <c r="V462" s="25"/>
      <c r="W462" s="122"/>
      <c r="X462" s="122"/>
      <c r="Y462" s="123"/>
      <c r="Z462" s="124"/>
      <c r="AA462" s="125"/>
    </row>
    <row r="463" spans="1:24" ht="15">
      <c r="A463" s="166" t="s">
        <v>553</v>
      </c>
      <c r="B463" s="166"/>
      <c r="C463" s="166"/>
      <c r="D463" s="166"/>
      <c r="E463" s="166"/>
      <c r="F463" s="166"/>
      <c r="G463" s="166"/>
      <c r="H463" s="166"/>
      <c r="I463" s="166"/>
      <c r="J463" s="166"/>
      <c r="K463" s="166"/>
      <c r="L463" s="127"/>
      <c r="M463" s="78"/>
      <c r="N463" s="78"/>
      <c r="O463" s="79"/>
      <c r="P463" s="79"/>
      <c r="Q463" s="78"/>
      <c r="R463" s="78"/>
      <c r="S463" s="79"/>
      <c r="T463" s="79"/>
      <c r="U463" s="78"/>
      <c r="V463" s="78"/>
      <c r="W463" s="79"/>
      <c r="X463" s="79"/>
    </row>
    <row r="464" spans="1:12" ht="27" customHeight="1">
      <c r="A464" s="155" t="s">
        <v>533</v>
      </c>
      <c r="B464" s="155"/>
      <c r="C464" s="155"/>
      <c r="D464" s="155"/>
      <c r="E464" s="155"/>
      <c r="F464" s="155"/>
      <c r="G464" s="155"/>
      <c r="H464" s="155"/>
      <c r="I464" s="155"/>
      <c r="J464" s="155"/>
      <c r="K464" s="155"/>
      <c r="L464" s="128"/>
    </row>
    <row r="465" spans="1:12" ht="27" customHeight="1">
      <c r="A465" s="155" t="s">
        <v>534</v>
      </c>
      <c r="B465" s="155"/>
      <c r="C465" s="155"/>
      <c r="D465" s="155"/>
      <c r="E465" s="155"/>
      <c r="F465" s="155"/>
      <c r="G465" s="155"/>
      <c r="H465" s="155"/>
      <c r="I465" s="155"/>
      <c r="J465" s="155"/>
      <c r="K465" s="155"/>
      <c r="L465" s="128"/>
    </row>
    <row r="466" spans="1:12" ht="45" customHeight="1">
      <c r="A466" s="155" t="s">
        <v>556</v>
      </c>
      <c r="B466" s="155"/>
      <c r="C466" s="155"/>
      <c r="D466" s="155"/>
      <c r="E466" s="155"/>
      <c r="F466" s="155"/>
      <c r="G466" s="155"/>
      <c r="H466" s="155"/>
      <c r="I466" s="155"/>
      <c r="J466" s="155"/>
      <c r="K466" s="155"/>
      <c r="L466" s="128"/>
    </row>
    <row r="467" spans="1:18" ht="27" customHeight="1">
      <c r="A467" s="155" t="s">
        <v>554</v>
      </c>
      <c r="B467" s="155"/>
      <c r="C467" s="155"/>
      <c r="D467" s="155"/>
      <c r="E467" s="155"/>
      <c r="F467" s="155"/>
      <c r="G467" s="155"/>
      <c r="H467" s="155"/>
      <c r="I467" s="155"/>
      <c r="J467" s="155"/>
      <c r="K467" s="155"/>
      <c r="L467" s="128"/>
      <c r="M467" s="75"/>
      <c r="N467" s="75"/>
      <c r="O467" s="75"/>
      <c r="P467" s="75"/>
      <c r="Q467" s="75"/>
      <c r="R467" s="75"/>
    </row>
    <row r="468" spans="1:18" ht="15">
      <c r="A468" s="165" t="s">
        <v>333</v>
      </c>
      <c r="B468" s="165"/>
      <c r="C468" s="165"/>
      <c r="D468" s="165"/>
      <c r="E468" s="165"/>
      <c r="F468" s="165"/>
      <c r="G468" s="165"/>
      <c r="H468" s="165"/>
      <c r="I468" s="165"/>
      <c r="J468" s="165"/>
      <c r="K468" s="165"/>
      <c r="L468" s="126"/>
      <c r="M468" s="75"/>
      <c r="N468" s="75"/>
      <c r="O468" s="75"/>
      <c r="P468" s="75"/>
      <c r="Q468" s="75"/>
      <c r="R468" s="75"/>
    </row>
    <row r="469" spans="1:18" ht="15">
      <c r="A469" s="165" t="s">
        <v>334</v>
      </c>
      <c r="B469" s="165"/>
      <c r="C469" s="165"/>
      <c r="D469" s="165"/>
      <c r="E469" s="165"/>
      <c r="F469" s="165"/>
      <c r="G469" s="165"/>
      <c r="H469" s="165"/>
      <c r="I469" s="165"/>
      <c r="J469" s="165"/>
      <c r="K469" s="165"/>
      <c r="L469" s="126"/>
      <c r="M469" s="75"/>
      <c r="N469" s="75"/>
      <c r="O469" s="75"/>
      <c r="P469" s="75"/>
      <c r="Q469" s="75"/>
      <c r="R469" s="75"/>
    </row>
    <row r="470" spans="1:18" ht="15">
      <c r="A470" s="155" t="s">
        <v>535</v>
      </c>
      <c r="B470" s="155"/>
      <c r="C470" s="155"/>
      <c r="D470" s="155"/>
      <c r="E470" s="155"/>
      <c r="F470" s="155"/>
      <c r="G470" s="155"/>
      <c r="H470" s="155"/>
      <c r="I470" s="155"/>
      <c r="J470" s="155"/>
      <c r="K470" s="155"/>
      <c r="L470" s="128"/>
      <c r="M470" s="75"/>
      <c r="N470" s="75"/>
      <c r="O470" s="75"/>
      <c r="P470" s="75"/>
      <c r="Q470" s="75"/>
      <c r="R470" s="75"/>
    </row>
    <row r="471" spans="1:18" ht="27" customHeight="1">
      <c r="A471" s="155" t="s">
        <v>536</v>
      </c>
      <c r="B471" s="155"/>
      <c r="C471" s="155"/>
      <c r="D471" s="155"/>
      <c r="E471" s="155"/>
      <c r="F471" s="155"/>
      <c r="G471" s="155"/>
      <c r="H471" s="155"/>
      <c r="I471" s="155"/>
      <c r="J471" s="155"/>
      <c r="K471" s="155"/>
      <c r="L471" s="128"/>
      <c r="M471" s="75"/>
      <c r="N471" s="75"/>
      <c r="O471" s="75"/>
      <c r="P471" s="75"/>
      <c r="Q471" s="75"/>
      <c r="R471" s="75"/>
    </row>
    <row r="472" spans="1:18" ht="15">
      <c r="A472" s="155" t="s">
        <v>537</v>
      </c>
      <c r="B472" s="155"/>
      <c r="C472" s="155"/>
      <c r="D472" s="155"/>
      <c r="E472" s="155"/>
      <c r="F472" s="155"/>
      <c r="G472" s="155"/>
      <c r="H472" s="155"/>
      <c r="I472" s="155"/>
      <c r="J472" s="155"/>
      <c r="K472" s="155"/>
      <c r="L472" s="128"/>
      <c r="M472" s="75"/>
      <c r="N472" s="75"/>
      <c r="O472" s="75"/>
      <c r="P472" s="75"/>
      <c r="Q472" s="75"/>
      <c r="R472" s="75"/>
    </row>
    <row r="473" spans="1:18" ht="15">
      <c r="A473" s="155" t="s">
        <v>538</v>
      </c>
      <c r="B473" s="155"/>
      <c r="C473" s="155"/>
      <c r="D473" s="155"/>
      <c r="E473" s="155"/>
      <c r="F473" s="155"/>
      <c r="G473" s="155"/>
      <c r="H473" s="155"/>
      <c r="I473" s="155"/>
      <c r="J473" s="155"/>
      <c r="K473" s="155"/>
      <c r="L473" s="128"/>
      <c r="M473" s="75"/>
      <c r="N473" s="75"/>
      <c r="O473" s="75"/>
      <c r="P473" s="75"/>
      <c r="Q473" s="75"/>
      <c r="R473" s="75"/>
    </row>
    <row r="474" spans="1:18" ht="15">
      <c r="A474" s="155" t="s">
        <v>539</v>
      </c>
      <c r="B474" s="155"/>
      <c r="C474" s="155"/>
      <c r="D474" s="155"/>
      <c r="E474" s="155"/>
      <c r="F474" s="155"/>
      <c r="G474" s="155"/>
      <c r="H474" s="155"/>
      <c r="I474" s="155"/>
      <c r="J474" s="155"/>
      <c r="K474" s="155"/>
      <c r="L474" s="128"/>
      <c r="M474" s="75"/>
      <c r="N474" s="75"/>
      <c r="O474" s="75"/>
      <c r="P474" s="75"/>
      <c r="Q474" s="75"/>
      <c r="R474" s="75"/>
    </row>
    <row r="475" spans="1:18" ht="27" customHeight="1">
      <c r="A475" s="165" t="s">
        <v>540</v>
      </c>
      <c r="B475" s="165"/>
      <c r="C475" s="165"/>
      <c r="D475" s="165"/>
      <c r="E475" s="165"/>
      <c r="F475" s="165"/>
      <c r="G475" s="165"/>
      <c r="H475" s="165"/>
      <c r="I475" s="165"/>
      <c r="J475" s="165"/>
      <c r="K475" s="165"/>
      <c r="L475" s="126"/>
      <c r="M475" s="77"/>
      <c r="N475" s="77"/>
      <c r="O475" s="77"/>
      <c r="P475" s="77"/>
      <c r="Q475" s="77"/>
      <c r="R475" s="77"/>
    </row>
    <row r="476" spans="1:18" ht="15">
      <c r="A476" s="165" t="s">
        <v>541</v>
      </c>
      <c r="B476" s="165"/>
      <c r="C476" s="165"/>
      <c r="D476" s="165"/>
      <c r="E476" s="165"/>
      <c r="F476" s="165"/>
      <c r="G476" s="165"/>
      <c r="H476" s="165"/>
      <c r="I476" s="165"/>
      <c r="J476" s="165"/>
      <c r="K476" s="165"/>
      <c r="L476" s="126"/>
      <c r="M476" s="77"/>
      <c r="N476" s="77"/>
      <c r="O476" s="77"/>
      <c r="P476" s="77"/>
      <c r="Q476" s="77"/>
      <c r="R476" s="77"/>
    </row>
    <row r="477" spans="1:18" ht="15">
      <c r="A477" s="165" t="s">
        <v>542</v>
      </c>
      <c r="B477" s="165"/>
      <c r="C477" s="165"/>
      <c r="D477" s="165"/>
      <c r="E477" s="165"/>
      <c r="F477" s="165"/>
      <c r="G477" s="165"/>
      <c r="H477" s="165"/>
      <c r="I477" s="165"/>
      <c r="J477" s="165"/>
      <c r="K477" s="165"/>
      <c r="L477" s="126"/>
      <c r="M477" s="77"/>
      <c r="N477" s="77"/>
      <c r="O477" s="77"/>
      <c r="P477" s="77"/>
      <c r="Q477" s="77"/>
      <c r="R477" s="77"/>
    </row>
    <row r="478" spans="1:18" ht="15">
      <c r="A478" s="165" t="s">
        <v>543</v>
      </c>
      <c r="B478" s="165"/>
      <c r="C478" s="165"/>
      <c r="D478" s="165"/>
      <c r="E478" s="165"/>
      <c r="F478" s="165"/>
      <c r="G478" s="165"/>
      <c r="H478" s="165"/>
      <c r="I478" s="165"/>
      <c r="J478" s="165"/>
      <c r="K478" s="165"/>
      <c r="L478" s="126"/>
      <c r="M478" s="77"/>
      <c r="N478" s="77"/>
      <c r="O478" s="77"/>
      <c r="P478" s="77"/>
      <c r="Q478" s="77"/>
      <c r="R478" s="77"/>
    </row>
    <row r="479" spans="1:18" ht="15">
      <c r="A479" s="165" t="s">
        <v>544</v>
      </c>
      <c r="B479" s="165"/>
      <c r="C479" s="165"/>
      <c r="D479" s="165"/>
      <c r="E479" s="165"/>
      <c r="F479" s="165"/>
      <c r="G479" s="165"/>
      <c r="H479" s="165"/>
      <c r="I479" s="165"/>
      <c r="J479" s="165"/>
      <c r="K479" s="165"/>
      <c r="L479" s="126"/>
      <c r="M479" s="77"/>
      <c r="N479" s="77"/>
      <c r="O479" s="77"/>
      <c r="P479" s="77"/>
      <c r="Q479" s="77"/>
      <c r="R479" s="77"/>
    </row>
    <row r="480" spans="1:18" ht="28.5" customHeight="1">
      <c r="A480" s="165" t="s">
        <v>545</v>
      </c>
      <c r="B480" s="165"/>
      <c r="C480" s="165"/>
      <c r="D480" s="165"/>
      <c r="E480" s="165"/>
      <c r="F480" s="165"/>
      <c r="G480" s="165"/>
      <c r="H480" s="165"/>
      <c r="I480" s="165"/>
      <c r="J480" s="165"/>
      <c r="K480" s="165"/>
      <c r="L480" s="126"/>
      <c r="M480" s="77"/>
      <c r="N480" s="77"/>
      <c r="O480" s="77"/>
      <c r="P480" s="77"/>
      <c r="Q480" s="77"/>
      <c r="R480" s="77"/>
    </row>
    <row r="481" spans="1:18" ht="15">
      <c r="A481" s="165" t="s">
        <v>546</v>
      </c>
      <c r="B481" s="165"/>
      <c r="C481" s="165"/>
      <c r="D481" s="165"/>
      <c r="E481" s="165"/>
      <c r="F481" s="165"/>
      <c r="G481" s="165"/>
      <c r="H481" s="165"/>
      <c r="I481" s="165"/>
      <c r="J481" s="165"/>
      <c r="K481" s="165"/>
      <c r="L481" s="126"/>
      <c r="M481" s="77"/>
      <c r="N481" s="77"/>
      <c r="O481" s="77"/>
      <c r="P481" s="77"/>
      <c r="Q481" s="77"/>
      <c r="R481" s="77"/>
    </row>
    <row r="482" spans="1:18" ht="15">
      <c r="A482" s="165" t="s">
        <v>547</v>
      </c>
      <c r="B482" s="165"/>
      <c r="C482" s="165"/>
      <c r="D482" s="165"/>
      <c r="E482" s="165"/>
      <c r="F482" s="165"/>
      <c r="G482" s="165"/>
      <c r="H482" s="165"/>
      <c r="I482" s="165"/>
      <c r="J482" s="165"/>
      <c r="K482" s="165"/>
      <c r="L482" s="126"/>
      <c r="M482" s="80"/>
      <c r="N482" s="80"/>
      <c r="O482" s="80"/>
      <c r="P482" s="80"/>
      <c r="Q482" s="80"/>
      <c r="R482" s="80"/>
    </row>
    <row r="483" spans="1:18" ht="15">
      <c r="A483" s="165" t="s">
        <v>548</v>
      </c>
      <c r="B483" s="165"/>
      <c r="C483" s="165"/>
      <c r="D483" s="165"/>
      <c r="E483" s="165"/>
      <c r="F483" s="165"/>
      <c r="G483" s="165"/>
      <c r="H483" s="165"/>
      <c r="I483" s="165"/>
      <c r="J483" s="165"/>
      <c r="K483" s="165"/>
      <c r="L483" s="126"/>
      <c r="M483" s="80"/>
      <c r="N483" s="80"/>
      <c r="O483" s="80"/>
      <c r="P483" s="80"/>
      <c r="Q483" s="80"/>
      <c r="R483" s="80"/>
    </row>
    <row r="484" spans="1:18" ht="15">
      <c r="A484" s="165" t="s">
        <v>549</v>
      </c>
      <c r="B484" s="165"/>
      <c r="C484" s="165"/>
      <c r="D484" s="165"/>
      <c r="E484" s="165"/>
      <c r="F484" s="165"/>
      <c r="G484" s="165"/>
      <c r="H484" s="165"/>
      <c r="I484" s="165"/>
      <c r="J484" s="165"/>
      <c r="K484" s="165"/>
      <c r="L484" s="126"/>
      <c r="M484" s="80"/>
      <c r="N484" s="80"/>
      <c r="O484" s="80"/>
      <c r="P484" s="80"/>
      <c r="Q484" s="80"/>
      <c r="R484" s="80"/>
    </row>
    <row r="485" spans="1:18" ht="15">
      <c r="A485" s="165" t="s">
        <v>550</v>
      </c>
      <c r="B485" s="165"/>
      <c r="C485" s="165"/>
      <c r="D485" s="165"/>
      <c r="E485" s="165"/>
      <c r="F485" s="165"/>
      <c r="G485" s="165"/>
      <c r="H485" s="165"/>
      <c r="I485" s="165"/>
      <c r="J485" s="165"/>
      <c r="K485" s="165"/>
      <c r="L485" s="126"/>
      <c r="M485" s="80"/>
      <c r="N485" s="80"/>
      <c r="O485" s="80"/>
      <c r="P485" s="80"/>
      <c r="Q485" s="80"/>
      <c r="R485" s="80"/>
    </row>
    <row r="486" spans="1:18" ht="15">
      <c r="A486" s="165" t="s">
        <v>551</v>
      </c>
      <c r="B486" s="165"/>
      <c r="C486" s="165"/>
      <c r="D486" s="165"/>
      <c r="E486" s="165"/>
      <c r="F486" s="165"/>
      <c r="G486" s="165"/>
      <c r="H486" s="165"/>
      <c r="I486" s="165"/>
      <c r="J486" s="165"/>
      <c r="K486" s="165"/>
      <c r="L486" s="126"/>
      <c r="M486" s="81"/>
      <c r="N486" s="81"/>
      <c r="O486" s="81"/>
      <c r="P486" s="81"/>
      <c r="Q486" s="81"/>
      <c r="R486" s="81"/>
    </row>
    <row r="487" spans="1:18" ht="30" customHeight="1">
      <c r="A487" s="165" t="s">
        <v>552</v>
      </c>
      <c r="B487" s="165"/>
      <c r="C487" s="165"/>
      <c r="D487" s="165"/>
      <c r="E487" s="165"/>
      <c r="F487" s="165"/>
      <c r="G487" s="165"/>
      <c r="H487" s="165"/>
      <c r="I487" s="165"/>
      <c r="J487" s="165"/>
      <c r="K487" s="165"/>
      <c r="L487" s="126"/>
      <c r="M487" s="80"/>
      <c r="N487" s="80"/>
      <c r="O487" s="80"/>
      <c r="P487" s="80"/>
      <c r="Q487" s="80"/>
      <c r="R487" s="80"/>
    </row>
    <row r="488" spans="1:18" ht="30.75" customHeight="1">
      <c r="A488" s="26"/>
      <c r="B488" s="76"/>
      <c r="C488" s="108"/>
      <c r="D488" s="108"/>
      <c r="E488" s="96"/>
      <c r="F488" s="96"/>
      <c r="G488" s="96"/>
      <c r="H488" s="98"/>
      <c r="I488" s="98"/>
      <c r="J488" s="98"/>
      <c r="K488" s="98"/>
      <c r="L488" s="98"/>
      <c r="M488" s="80"/>
      <c r="N488" s="80"/>
      <c r="O488" s="80"/>
      <c r="P488" s="80"/>
      <c r="Q488" s="80"/>
      <c r="R488" s="80"/>
    </row>
    <row r="489" spans="1:18" ht="30.75" customHeight="1">
      <c r="A489" s="26"/>
      <c r="B489" s="74"/>
      <c r="C489" s="110"/>
      <c r="D489" s="110"/>
      <c r="E489" s="96"/>
      <c r="F489" s="96"/>
      <c r="G489" s="96"/>
      <c r="H489" s="98"/>
      <c r="I489" s="98"/>
      <c r="J489" s="98"/>
      <c r="K489" s="98"/>
      <c r="L489" s="98"/>
      <c r="M489" s="80"/>
      <c r="N489" s="80"/>
      <c r="O489" s="80"/>
      <c r="P489" s="80"/>
      <c r="Q489" s="80"/>
      <c r="R489" s="80"/>
    </row>
    <row r="490" spans="1:18" ht="30.75" customHeight="1">
      <c r="A490" s="26"/>
      <c r="B490" s="74"/>
      <c r="C490" s="110"/>
      <c r="D490" s="110"/>
      <c r="E490" s="96"/>
      <c r="F490" s="96"/>
      <c r="G490" s="96"/>
      <c r="H490" s="98"/>
      <c r="I490" s="98"/>
      <c r="J490" s="98"/>
      <c r="K490" s="98"/>
      <c r="L490" s="98"/>
      <c r="M490" s="80"/>
      <c r="N490" s="80"/>
      <c r="O490" s="80"/>
      <c r="P490" s="80"/>
      <c r="Q490" s="80"/>
      <c r="R490" s="80"/>
    </row>
    <row r="491" spans="1:18" ht="30.75" customHeight="1">
      <c r="A491" s="26"/>
      <c r="B491" s="74"/>
      <c r="C491" s="85"/>
      <c r="D491" s="85"/>
      <c r="E491" s="96"/>
      <c r="F491" s="96"/>
      <c r="G491" s="96"/>
      <c r="H491" s="98"/>
      <c r="I491" s="98"/>
      <c r="J491" s="98"/>
      <c r="K491" s="98"/>
      <c r="L491" s="98"/>
      <c r="M491" s="80"/>
      <c r="N491" s="80"/>
      <c r="O491" s="80"/>
      <c r="P491" s="80"/>
      <c r="Q491" s="80"/>
      <c r="R491" s="80"/>
    </row>
    <row r="492" spans="1:18" ht="30.75" customHeight="1">
      <c r="A492" s="26"/>
      <c r="B492" s="111"/>
      <c r="C492" s="112"/>
      <c r="D492" s="112"/>
      <c r="E492" s="96"/>
      <c r="F492" s="96"/>
      <c r="G492" s="96"/>
      <c r="H492" s="98"/>
      <c r="I492" s="98"/>
      <c r="J492" s="98"/>
      <c r="K492" s="98"/>
      <c r="L492" s="98"/>
      <c r="M492" s="80"/>
      <c r="N492" s="80"/>
      <c r="O492" s="80"/>
      <c r="P492" s="80"/>
      <c r="Q492" s="80"/>
      <c r="R492" s="80"/>
    </row>
    <row r="493" spans="1:18" ht="30.75" customHeight="1">
      <c r="A493" s="26"/>
      <c r="B493" s="74"/>
      <c r="C493" s="85"/>
      <c r="D493" s="85"/>
      <c r="E493" s="96"/>
      <c r="F493" s="96"/>
      <c r="G493" s="96"/>
      <c r="H493" s="98"/>
      <c r="I493" s="98"/>
      <c r="J493" s="98"/>
      <c r="K493" s="98"/>
      <c r="L493" s="98"/>
      <c r="M493" s="80"/>
      <c r="N493" s="80"/>
      <c r="O493" s="80"/>
      <c r="P493" s="80"/>
      <c r="Q493" s="80"/>
      <c r="R493" s="80"/>
    </row>
    <row r="494" spans="1:18" ht="30.75" customHeight="1">
      <c r="A494" s="26"/>
      <c r="B494" s="111"/>
      <c r="C494" s="85"/>
      <c r="D494" s="85"/>
      <c r="E494" s="96"/>
      <c r="F494" s="96"/>
      <c r="G494" s="96"/>
      <c r="H494" s="98"/>
      <c r="I494" s="98"/>
      <c r="J494" s="98"/>
      <c r="K494" s="98"/>
      <c r="L494" s="98"/>
      <c r="M494" s="80"/>
      <c r="N494" s="80"/>
      <c r="O494" s="80"/>
      <c r="P494" s="80"/>
      <c r="Q494" s="80"/>
      <c r="R494" s="80"/>
    </row>
    <row r="495" spans="1:18" ht="30.75" customHeight="1">
      <c r="A495" s="26"/>
      <c r="B495" s="74"/>
      <c r="C495" s="85"/>
      <c r="D495" s="85"/>
      <c r="E495" s="96"/>
      <c r="F495" s="96"/>
      <c r="G495" s="96"/>
      <c r="H495" s="98"/>
      <c r="I495" s="98"/>
      <c r="J495" s="98"/>
      <c r="K495" s="98"/>
      <c r="L495" s="98"/>
      <c r="M495" s="80"/>
      <c r="N495" s="80"/>
      <c r="O495" s="80"/>
      <c r="P495" s="80"/>
      <c r="Q495" s="80"/>
      <c r="R495" s="80"/>
    </row>
    <row r="496" spans="1:18" ht="44.25" customHeight="1">
      <c r="A496" s="26"/>
      <c r="B496" s="74"/>
      <c r="C496" s="112"/>
      <c r="D496" s="112"/>
      <c r="E496" s="96"/>
      <c r="F496" s="96"/>
      <c r="G496" s="96"/>
      <c r="H496" s="98"/>
      <c r="I496" s="98"/>
      <c r="J496" s="98"/>
      <c r="K496" s="98"/>
      <c r="L496" s="98"/>
      <c r="M496" s="77"/>
      <c r="N496" s="77"/>
      <c r="O496" s="77"/>
      <c r="P496" s="77"/>
      <c r="Q496" s="77"/>
      <c r="R496" s="77"/>
    </row>
    <row r="497" spans="1:8" ht="33" customHeight="1">
      <c r="A497" s="113"/>
      <c r="B497" s="111"/>
      <c r="C497" s="112"/>
      <c r="D497" s="112"/>
      <c r="E497" s="114"/>
      <c r="F497" s="114"/>
      <c r="G497" s="114"/>
      <c r="H497" s="115"/>
    </row>
    <row r="498" spans="1:8" ht="15">
      <c r="A498" s="113"/>
      <c r="B498" s="111"/>
      <c r="C498" s="110"/>
      <c r="D498" s="110"/>
      <c r="E498" s="114"/>
      <c r="F498" s="114"/>
      <c r="G498" s="114"/>
      <c r="H498" s="115"/>
    </row>
    <row r="499" spans="1:8" ht="15">
      <c r="A499" s="113"/>
      <c r="B499" s="111"/>
      <c r="C499" s="110"/>
      <c r="D499" s="110"/>
      <c r="E499" s="114"/>
      <c r="F499" s="114"/>
      <c r="G499" s="114"/>
      <c r="H499" s="115"/>
    </row>
    <row r="500" ht="15">
      <c r="B500" s="83"/>
    </row>
    <row r="507" ht="15">
      <c r="B507" s="68"/>
    </row>
    <row r="515" spans="8:12" ht="15">
      <c r="H515" s="109"/>
      <c r="I515" s="109"/>
      <c r="J515" s="109"/>
      <c r="K515" s="109"/>
      <c r="L515" s="109"/>
    </row>
    <row r="516" spans="8:12" ht="15">
      <c r="H516" s="99"/>
      <c r="I516" s="99"/>
      <c r="J516" s="100"/>
      <c r="K516" s="100"/>
      <c r="L516" s="100"/>
    </row>
    <row r="517" spans="8:12" ht="15">
      <c r="H517" s="99"/>
      <c r="I517" s="99"/>
      <c r="J517" s="100"/>
      <c r="K517" s="100"/>
      <c r="L517" s="100"/>
    </row>
    <row r="518" spans="8:12" ht="15">
      <c r="H518" s="99"/>
      <c r="I518" s="99"/>
      <c r="J518" s="100"/>
      <c r="K518" s="100"/>
      <c r="L518" s="100"/>
    </row>
    <row r="519" spans="8:12" ht="15">
      <c r="H519" s="99"/>
      <c r="I519" s="99"/>
      <c r="J519" s="100"/>
      <c r="K519" s="100"/>
      <c r="L519" s="100"/>
    </row>
    <row r="520" spans="8:12" ht="15">
      <c r="H520" s="107"/>
      <c r="I520" s="107"/>
      <c r="J520" s="107"/>
      <c r="K520" s="107"/>
      <c r="L520" s="107"/>
    </row>
  </sheetData>
  <sheetProtection/>
  <mergeCells count="31">
    <mergeCell ref="A486:K486"/>
    <mergeCell ref="A487:K487"/>
    <mergeCell ref="A463:K463"/>
    <mergeCell ref="A481:K481"/>
    <mergeCell ref="A482:K482"/>
    <mergeCell ref="A483:K483"/>
    <mergeCell ref="A484:K484"/>
    <mergeCell ref="A485:K485"/>
    <mergeCell ref="A476:K476"/>
    <mergeCell ref="A477:K477"/>
    <mergeCell ref="A478:K478"/>
    <mergeCell ref="A479:K479"/>
    <mergeCell ref="A480:K480"/>
    <mergeCell ref="A471:K471"/>
    <mergeCell ref="A472:K472"/>
    <mergeCell ref="A473:K473"/>
    <mergeCell ref="A474:K474"/>
    <mergeCell ref="A475:K475"/>
    <mergeCell ref="A465:K465"/>
    <mergeCell ref="A467:K467"/>
    <mergeCell ref="A468:K468"/>
    <mergeCell ref="A469:K469"/>
    <mergeCell ref="A470:K470"/>
    <mergeCell ref="A466:K466"/>
    <mergeCell ref="A464:K464"/>
    <mergeCell ref="C4:F4"/>
    <mergeCell ref="G4:J4"/>
    <mergeCell ref="K4:N4"/>
    <mergeCell ref="S4:V4"/>
    <mergeCell ref="O4:R4"/>
    <mergeCell ref="A4:A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bagle304</cp:lastModifiedBy>
  <cp:lastPrinted>2011-11-01T18:59:42Z</cp:lastPrinted>
  <dcterms:created xsi:type="dcterms:W3CDTF">2011-11-01T18:27:36Z</dcterms:created>
  <dcterms:modified xsi:type="dcterms:W3CDTF">2012-10-02T20:44:05Z</dcterms:modified>
  <cp:category/>
  <cp:version/>
  <cp:contentType/>
  <cp:contentStatus/>
</cp:coreProperties>
</file>