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540" windowWidth="13320" windowHeight="7650" activeTab="0"/>
  </bookViews>
  <sheets>
    <sheet name="Data" sheetId="1" r:id="rId1"/>
  </sheets>
  <definedNames>
    <definedName name="INTERNET">'Data'!$A$20:$A$20</definedName>
    <definedName name="SOURCE">'Data'!$A$18:$A$18</definedName>
    <definedName name="TITLE">'Data'!$A$2:$A$2</definedName>
  </definedNames>
  <calcPr fullCalcOnLoad="1"/>
</workbook>
</file>

<file path=xl/sharedStrings.xml><?xml version="1.0" encoding="utf-8"?>
<sst xmlns="http://schemas.openxmlformats.org/spreadsheetml/2006/main" count="29" uniqueCount="25">
  <si>
    <t>PERCENT OF TOTAL</t>
  </si>
  <si>
    <t>1960</t>
  </si>
  <si>
    <t xml:space="preserve">    Total</t>
  </si>
  <si>
    <t>1,000,000 or more</t>
  </si>
  <si>
    <t>500,000 to 999,999</t>
  </si>
  <si>
    <t>250,000 to 499,999</t>
  </si>
  <si>
    <t>100,000 to 249,999</t>
  </si>
  <si>
    <t>50,000 to 99,999</t>
  </si>
  <si>
    <t>25,000 to 49,999</t>
  </si>
  <si>
    <t>10,000 to 24,999</t>
  </si>
  <si>
    <t>Under 10,000</t>
  </si>
  <si>
    <t>http://www.census.gov/population/www/</t>
  </si>
  <si>
    <t>NUMBER OF INCORPORATED PLACES</t>
  </si>
  <si>
    <t>POPULATION (millions)</t>
  </si>
  <si>
    <t>2000 \1</t>
  </si>
  <si>
    <t>Population size</t>
  </si>
  <si>
    <t>For more information:</t>
  </si>
  <si>
    <t>FOOTNOTE:</t>
  </si>
  <si>
    <t>Internet release date: 12\15\2010</t>
  </si>
  <si>
    <t>http://www.census.gov/popest/cities/SUB-EST2009-4.html</t>
  </si>
  <si>
    <t>\1 The April 1, 2000 population estimates base reflects changes to the Census 2000 population from the Count Question Resolution program and geographic program revisions.</t>
  </si>
  <si>
    <t>Source: U.S. Census Bureau, Census of Population: 1970 and 1980, Vol. I; 1990 Census of Population and Housing, Population and Housing Unit Counts (CPH-2-1); "Annual Estimates of the Resident Population for Incorporated Places: April 1, 2000 to July 1, 2009 (SUB-EST2009-04-XX)," June 2010.</t>
  </si>
  <si>
    <t>[115.9 represents 115,900,000. See Appendix III]</t>
  </si>
  <si>
    <t>Table 28. Incorporated Places by Population Size</t>
  </si>
  <si>
    <t>Table with row headers in column A and column headers in rows 4 and 5.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</si>
</sst>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</numFmts>
  <fonts count="4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3"/>
    </font>
    <font>
      <b/>
      <sz val="12"/>
      <name val="Courier New"/>
      <family val="3"/>
    </font>
    <font>
      <sz val="12"/>
      <color indexed="10"/>
      <name val="Courier New"/>
      <family val="3"/>
    </font>
    <font>
      <u val="single"/>
      <sz val="10.45"/>
      <color indexed="36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2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173" fontId="0" fillId="0" borderId="16" xfId="0" applyNumberFormat="1" applyFont="1" applyBorder="1" applyAlignment="1">
      <alignment/>
    </xf>
    <xf numFmtId="0" fontId="45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7" fillId="0" borderId="13" xfId="53" applyFont="1" applyBorder="1" applyAlignment="1" applyProtection="1">
      <alignment horizontal="right"/>
      <protection/>
    </xf>
    <xf numFmtId="0" fontId="27" fillId="0" borderId="0" xfId="53" applyFont="1" applyAlignment="1" applyProtection="1">
      <alignment/>
      <protection/>
    </xf>
    <xf numFmtId="0" fontId="5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hyperlink" Target="http://www.census.gov/popest/cities/SUB-EST2009-4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showGridLines="0" tabSelected="1" showOutlineSymbols="0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69921875" defaultRowHeight="15.75"/>
  <cols>
    <col min="1" max="1" width="19.8984375" style="8" customWidth="1"/>
    <col min="2" max="42" width="9.69921875" style="8" customWidth="1"/>
    <col min="43" max="16384" width="9.69921875" style="8" customWidth="1"/>
  </cols>
  <sheetData>
    <row r="1" ht="3" customHeight="1">
      <c r="A1" s="34" t="s">
        <v>24</v>
      </c>
    </row>
    <row r="2" spans="1:43" ht="16.5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</row>
    <row r="3" spans="1:43" ht="15.7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ht="15.75">
      <c r="A4" s="43" t="s">
        <v>15</v>
      </c>
      <c r="B4" s="39" t="s">
        <v>12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  <c r="P4" s="39" t="s">
        <v>13</v>
      </c>
      <c r="Q4" s="40"/>
      <c r="R4" s="41"/>
      <c r="S4" s="40"/>
      <c r="T4" s="40"/>
      <c r="U4" s="40"/>
      <c r="V4" s="40"/>
      <c r="W4" s="40"/>
      <c r="X4" s="40"/>
      <c r="Y4" s="40"/>
      <c r="Z4" s="40"/>
      <c r="AA4" s="40"/>
      <c r="AB4" s="40"/>
      <c r="AC4" s="42"/>
      <c r="AD4" s="39" t="s">
        <v>0</v>
      </c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</row>
    <row r="5" spans="1:43" ht="16.5">
      <c r="A5" s="44"/>
      <c r="B5" s="24" t="s">
        <v>1</v>
      </c>
      <c r="C5" s="25">
        <v>1970</v>
      </c>
      <c r="D5" s="25">
        <v>1980</v>
      </c>
      <c r="E5" s="25">
        <v>1990</v>
      </c>
      <c r="F5" s="25">
        <v>1992</v>
      </c>
      <c r="G5" s="25">
        <v>1994</v>
      </c>
      <c r="H5" s="25">
        <v>1996</v>
      </c>
      <c r="I5" s="25">
        <v>1998</v>
      </c>
      <c r="J5" s="46" t="s">
        <v>14</v>
      </c>
      <c r="K5" s="25">
        <v>2005</v>
      </c>
      <c r="L5" s="25">
        <v>2006</v>
      </c>
      <c r="M5" s="25">
        <v>2007</v>
      </c>
      <c r="N5" s="25">
        <v>2008</v>
      </c>
      <c r="O5" s="26">
        <v>2009</v>
      </c>
      <c r="P5" s="24" t="s">
        <v>1</v>
      </c>
      <c r="Q5" s="25">
        <v>1970</v>
      </c>
      <c r="R5" s="25">
        <v>1980</v>
      </c>
      <c r="S5" s="25">
        <v>1990</v>
      </c>
      <c r="T5" s="25">
        <v>1992</v>
      </c>
      <c r="U5" s="25">
        <v>1994</v>
      </c>
      <c r="V5" s="25">
        <v>1996</v>
      </c>
      <c r="W5" s="25">
        <v>1998</v>
      </c>
      <c r="X5" s="46" t="s">
        <v>14</v>
      </c>
      <c r="Y5" s="25">
        <v>2005</v>
      </c>
      <c r="Z5" s="25">
        <v>2006</v>
      </c>
      <c r="AA5" s="25">
        <v>2007</v>
      </c>
      <c r="AB5" s="25">
        <v>2008</v>
      </c>
      <c r="AC5" s="26">
        <v>2009</v>
      </c>
      <c r="AD5" s="24" t="s">
        <v>1</v>
      </c>
      <c r="AE5" s="25">
        <v>1970</v>
      </c>
      <c r="AF5" s="25">
        <v>1980</v>
      </c>
      <c r="AG5" s="25">
        <v>1990</v>
      </c>
      <c r="AH5" s="25">
        <v>1992</v>
      </c>
      <c r="AI5" s="25">
        <v>1994</v>
      </c>
      <c r="AJ5" s="25">
        <v>1996</v>
      </c>
      <c r="AK5" s="25">
        <v>1998</v>
      </c>
      <c r="AL5" s="46" t="s">
        <v>14</v>
      </c>
      <c r="AM5" s="25">
        <v>2005</v>
      </c>
      <c r="AN5" s="25">
        <v>2006</v>
      </c>
      <c r="AO5" s="25">
        <v>2007</v>
      </c>
      <c r="AP5" s="25">
        <v>2008</v>
      </c>
      <c r="AQ5" s="25">
        <v>2009</v>
      </c>
    </row>
    <row r="6" spans="1:43" s="1" customFormat="1" ht="16.5">
      <c r="A6" s="14" t="s">
        <v>2</v>
      </c>
      <c r="B6" s="2">
        <v>18088</v>
      </c>
      <c r="C6" s="2">
        <v>18666</v>
      </c>
      <c r="D6" s="2">
        <v>19097</v>
      </c>
      <c r="E6" s="2">
        <v>19262</v>
      </c>
      <c r="F6" s="2">
        <v>19262</v>
      </c>
      <c r="G6" s="2">
        <v>19314</v>
      </c>
      <c r="H6" s="2">
        <v>19335</v>
      </c>
      <c r="I6" s="2">
        <v>19362</v>
      </c>
      <c r="J6" s="2">
        <v>19510</v>
      </c>
      <c r="K6" s="2">
        <v>19510</v>
      </c>
      <c r="L6" s="2">
        <v>19510</v>
      </c>
      <c r="M6" s="2">
        <v>19510</v>
      </c>
      <c r="N6" s="2">
        <v>19510</v>
      </c>
      <c r="O6" s="22">
        <v>19510</v>
      </c>
      <c r="P6" s="5">
        <v>115.9</v>
      </c>
      <c r="Q6" s="17">
        <v>131.9</v>
      </c>
      <c r="R6" s="17">
        <v>140.3</v>
      </c>
      <c r="S6" s="17">
        <v>153.1</v>
      </c>
      <c r="T6" s="17">
        <v>156.8</v>
      </c>
      <c r="U6" s="17">
        <v>160.679065</v>
      </c>
      <c r="V6" s="18">
        <v>162.6</v>
      </c>
      <c r="W6" s="18">
        <v>165.7</v>
      </c>
      <c r="X6" s="17">
        <v>177.5</v>
      </c>
      <c r="Y6" s="17">
        <v>185.10901500000003</v>
      </c>
      <c r="Z6" s="17">
        <v>186.773486</v>
      </c>
      <c r="AA6" s="17">
        <v>188.64245</v>
      </c>
      <c r="AB6" s="17">
        <v>190.468718</v>
      </c>
      <c r="AC6" s="19">
        <v>192.21359</v>
      </c>
      <c r="AD6" s="5">
        <v>100</v>
      </c>
      <c r="AE6" s="3">
        <v>100</v>
      </c>
      <c r="AF6" s="3">
        <v>100</v>
      </c>
      <c r="AG6" s="3">
        <v>100</v>
      </c>
      <c r="AH6" s="3">
        <v>100</v>
      </c>
      <c r="AI6" s="3">
        <f>(U6/U$6*100)</f>
        <v>100</v>
      </c>
      <c r="AJ6" s="4">
        <v>100</v>
      </c>
      <c r="AK6" s="3">
        <v>100</v>
      </c>
      <c r="AL6" s="4">
        <f aca="true" t="shared" si="0" ref="AL6:AQ6">SUM(AL8:AL15)</f>
        <v>99.98759943661972</v>
      </c>
      <c r="AM6" s="4">
        <f t="shared" si="0"/>
        <v>99.99999999999999</v>
      </c>
      <c r="AN6" s="4">
        <f t="shared" si="0"/>
        <v>100</v>
      </c>
      <c r="AO6" s="4">
        <f t="shared" si="0"/>
        <v>100</v>
      </c>
      <c r="AP6" s="4">
        <f t="shared" si="0"/>
        <v>100</v>
      </c>
      <c r="AQ6" s="4">
        <f t="shared" si="0"/>
        <v>100</v>
      </c>
    </row>
    <row r="7" spans="1:42" ht="15.75">
      <c r="A7" s="2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3"/>
      <c r="P7" s="12"/>
      <c r="Q7" s="16"/>
      <c r="R7" s="16"/>
      <c r="S7" s="16"/>
      <c r="T7" s="16"/>
      <c r="U7" s="16"/>
      <c r="V7" s="20"/>
      <c r="W7" s="20"/>
      <c r="X7" s="16"/>
      <c r="Y7" s="16"/>
      <c r="Z7" s="16"/>
      <c r="AA7" s="16"/>
      <c r="AB7" s="16"/>
      <c r="AC7" s="21"/>
      <c r="AD7" s="12"/>
      <c r="AE7" s="11"/>
      <c r="AF7" s="11"/>
      <c r="AG7" s="11"/>
      <c r="AH7" s="11"/>
      <c r="AI7" s="11"/>
      <c r="AJ7" s="10"/>
      <c r="AK7" s="11"/>
      <c r="AL7" s="10"/>
      <c r="AM7" s="13"/>
      <c r="AN7" s="13"/>
      <c r="AO7" s="13"/>
      <c r="AP7" s="13"/>
    </row>
    <row r="8" spans="1:43" ht="15.75">
      <c r="A8" s="27" t="s">
        <v>3</v>
      </c>
      <c r="B8" s="13">
        <v>5</v>
      </c>
      <c r="C8" s="13">
        <v>6</v>
      </c>
      <c r="D8" s="13">
        <v>6</v>
      </c>
      <c r="E8" s="13">
        <v>8</v>
      </c>
      <c r="F8" s="13">
        <v>9</v>
      </c>
      <c r="G8" s="13">
        <v>8</v>
      </c>
      <c r="H8" s="13">
        <v>10</v>
      </c>
      <c r="I8" s="13">
        <v>9</v>
      </c>
      <c r="J8" s="13">
        <v>9</v>
      </c>
      <c r="K8" s="13">
        <v>9</v>
      </c>
      <c r="L8" s="13">
        <v>9</v>
      </c>
      <c r="M8" s="13">
        <v>9</v>
      </c>
      <c r="N8" s="13">
        <v>9</v>
      </c>
      <c r="O8" s="23">
        <v>9</v>
      </c>
      <c r="P8" s="12">
        <v>17.5</v>
      </c>
      <c r="Q8" s="16">
        <v>18.8</v>
      </c>
      <c r="R8" s="16">
        <v>17.5</v>
      </c>
      <c r="S8" s="16">
        <v>20</v>
      </c>
      <c r="T8" s="16">
        <v>21</v>
      </c>
      <c r="U8" s="16">
        <v>19.9637</v>
      </c>
      <c r="V8" s="20">
        <v>22.3</v>
      </c>
      <c r="W8" s="20">
        <v>21.7</v>
      </c>
      <c r="X8" s="11">
        <v>22.986072</v>
      </c>
      <c r="Y8" s="11">
        <v>23.686447</v>
      </c>
      <c r="Z8" s="11">
        <v>23.875932</v>
      </c>
      <c r="AA8" s="11">
        <v>24.062634</v>
      </c>
      <c r="AB8" s="11">
        <v>24.261414</v>
      </c>
      <c r="AC8" s="21">
        <v>24.453409</v>
      </c>
      <c r="AD8" s="11">
        <v>15.099223468507333</v>
      </c>
      <c r="AE8" s="11">
        <f aca="true" t="shared" si="1" ref="AE8:AE15">(Q8/Q$6*100)</f>
        <v>14.25322213798332</v>
      </c>
      <c r="AF8" s="11">
        <f aca="true" t="shared" si="2" ref="AF8:AF15">(R8/R$6*100)</f>
        <v>12.47327156094084</v>
      </c>
      <c r="AG8" s="11">
        <f aca="true" t="shared" si="3" ref="AG8:AG15">(S8/S$6*100)</f>
        <v>13.063357282821686</v>
      </c>
      <c r="AH8" s="11">
        <f aca="true" t="shared" si="4" ref="AH8:AH15">(T8/T$6*100)</f>
        <v>13.392857142857142</v>
      </c>
      <c r="AI8" s="11">
        <f aca="true" t="shared" si="5" ref="AI8:AK15">(U8/U$6*100)</f>
        <v>12.424580638429779</v>
      </c>
      <c r="AJ8" s="11">
        <f t="shared" si="5"/>
        <v>13.714637146371464</v>
      </c>
      <c r="AK8" s="11">
        <f t="shared" si="5"/>
        <v>13.095956547978274</v>
      </c>
      <c r="AL8" s="10">
        <f>(X8/X6)*100</f>
        <v>12.94989971830986</v>
      </c>
      <c r="AM8" s="11">
        <f>(Y8/Y6)*100</f>
        <v>12.795944595134925</v>
      </c>
      <c r="AN8" s="11">
        <f>(Z8/Z6)*100</f>
        <v>12.783362623536403</v>
      </c>
      <c r="AO8" s="11">
        <f>(AA8/AA6)*100</f>
        <v>12.755683569631332</v>
      </c>
      <c r="AP8" s="11">
        <f>(AB8/AB6)*100</f>
        <v>12.737742057989806</v>
      </c>
      <c r="AQ8" s="11">
        <f>(AC8/AC$6)*100</f>
        <v>12.721997960706108</v>
      </c>
    </row>
    <row r="9" spans="1:43" ht="15.75">
      <c r="A9" s="27" t="s">
        <v>4</v>
      </c>
      <c r="B9" s="13">
        <v>16</v>
      </c>
      <c r="C9" s="13">
        <v>20</v>
      </c>
      <c r="D9" s="13">
        <v>16</v>
      </c>
      <c r="E9" s="13">
        <v>15</v>
      </c>
      <c r="F9" s="13">
        <v>14</v>
      </c>
      <c r="G9" s="13">
        <v>16</v>
      </c>
      <c r="H9" s="13">
        <v>14</v>
      </c>
      <c r="I9" s="13">
        <v>17</v>
      </c>
      <c r="J9" s="13">
        <v>21</v>
      </c>
      <c r="K9" s="13">
        <v>23</v>
      </c>
      <c r="L9" s="13">
        <v>24</v>
      </c>
      <c r="M9" s="13">
        <v>25</v>
      </c>
      <c r="N9" s="13">
        <v>25</v>
      </c>
      <c r="O9" s="23">
        <v>25</v>
      </c>
      <c r="P9" s="12">
        <v>11.1</v>
      </c>
      <c r="Q9" s="16">
        <v>13</v>
      </c>
      <c r="R9" s="16">
        <v>10.9</v>
      </c>
      <c r="S9" s="16">
        <v>10.1</v>
      </c>
      <c r="T9" s="16">
        <v>9.2</v>
      </c>
      <c r="U9" s="16">
        <v>10.763668</v>
      </c>
      <c r="V9" s="20">
        <v>8.8</v>
      </c>
      <c r="W9" s="20">
        <v>10.8</v>
      </c>
      <c r="X9" s="11">
        <v>13.555016</v>
      </c>
      <c r="Y9" s="11">
        <v>14.99783</v>
      </c>
      <c r="Z9" s="11">
        <v>15.678246</v>
      </c>
      <c r="AA9" s="11">
        <v>16.384014</v>
      </c>
      <c r="AB9" s="11">
        <v>16.583819</v>
      </c>
      <c r="AC9" s="21">
        <v>16.791262</v>
      </c>
      <c r="AD9" s="11">
        <v>9.577221742881793</v>
      </c>
      <c r="AE9" s="11">
        <f t="shared" si="1"/>
        <v>9.855951478392722</v>
      </c>
      <c r="AF9" s="11">
        <f t="shared" si="2"/>
        <v>7.769066286528867</v>
      </c>
      <c r="AG9" s="11">
        <f t="shared" si="3"/>
        <v>6.59699542782495</v>
      </c>
      <c r="AH9" s="11">
        <f t="shared" si="4"/>
        <v>5.867346938775509</v>
      </c>
      <c r="AI9" s="11">
        <f t="shared" si="5"/>
        <v>6.698861485159874</v>
      </c>
      <c r="AJ9" s="11">
        <f t="shared" si="5"/>
        <v>5.412054120541207</v>
      </c>
      <c r="AK9" s="11">
        <f t="shared" si="5"/>
        <v>6.517803258901631</v>
      </c>
      <c r="AL9" s="10">
        <f>(X9/X6)*100</f>
        <v>7.6366287323943665</v>
      </c>
      <c r="AM9" s="11">
        <f>(Y9/Y6)*100</f>
        <v>8.102160772666851</v>
      </c>
      <c r="AN9" s="11">
        <f>(Z9/Z6)*100</f>
        <v>8.394256773683606</v>
      </c>
      <c r="AO9" s="11">
        <f>(AA9/AA6)*100</f>
        <v>8.685221168406157</v>
      </c>
      <c r="AP9" s="11">
        <f>(AB9/AB6)*100</f>
        <v>8.706846548943538</v>
      </c>
      <c r="AQ9" s="11">
        <f aca="true" t="shared" si="6" ref="AQ9:AQ15">(AC9/AC$6)*100</f>
        <v>8.735730912678964</v>
      </c>
    </row>
    <row r="10" spans="1:43" ht="15.75">
      <c r="A10" s="27" t="s">
        <v>5</v>
      </c>
      <c r="B10" s="13">
        <v>30</v>
      </c>
      <c r="C10" s="13">
        <v>30</v>
      </c>
      <c r="D10" s="13">
        <v>33</v>
      </c>
      <c r="E10" s="13">
        <v>41</v>
      </c>
      <c r="F10" s="13">
        <v>41</v>
      </c>
      <c r="G10" s="13">
        <v>41</v>
      </c>
      <c r="H10" s="13">
        <v>42</v>
      </c>
      <c r="I10" s="13">
        <v>41</v>
      </c>
      <c r="J10" s="13">
        <v>38</v>
      </c>
      <c r="K10" s="13">
        <v>38</v>
      </c>
      <c r="L10" s="13">
        <v>37</v>
      </c>
      <c r="M10" s="13">
        <v>38</v>
      </c>
      <c r="N10" s="13">
        <v>41</v>
      </c>
      <c r="O10" s="23">
        <v>41</v>
      </c>
      <c r="P10" s="12">
        <v>10.8</v>
      </c>
      <c r="Q10" s="16">
        <v>10.5</v>
      </c>
      <c r="R10" s="16">
        <v>11.8</v>
      </c>
      <c r="S10" s="16">
        <v>14.2</v>
      </c>
      <c r="T10" s="16">
        <v>14.9</v>
      </c>
      <c r="U10" s="16">
        <v>14.755688</v>
      </c>
      <c r="V10" s="20">
        <v>15.3</v>
      </c>
      <c r="W10" s="20">
        <v>14.7</v>
      </c>
      <c r="X10" s="11">
        <v>13.748969</v>
      </c>
      <c r="Y10" s="11">
        <v>13.796156</v>
      </c>
      <c r="Z10" s="11">
        <v>13.207029</v>
      </c>
      <c r="AA10" s="11">
        <v>13.345196</v>
      </c>
      <c r="AB10" s="11">
        <v>14.254954</v>
      </c>
      <c r="AC10" s="21">
        <v>14.403741</v>
      </c>
      <c r="AD10" s="11">
        <v>9.318377911993098</v>
      </c>
      <c r="AE10" s="11">
        <f t="shared" si="1"/>
        <v>7.960576194086428</v>
      </c>
      <c r="AF10" s="11">
        <f t="shared" si="2"/>
        <v>8.41054882394868</v>
      </c>
      <c r="AG10" s="11">
        <f t="shared" si="3"/>
        <v>9.274983670803397</v>
      </c>
      <c r="AH10" s="11">
        <f t="shared" si="4"/>
        <v>9.502551020408163</v>
      </c>
      <c r="AI10" s="11">
        <f t="shared" si="5"/>
        <v>9.18332951464461</v>
      </c>
      <c r="AJ10" s="11">
        <f t="shared" si="5"/>
        <v>9.40959409594096</v>
      </c>
      <c r="AK10" s="11">
        <f t="shared" si="5"/>
        <v>8.871454435727218</v>
      </c>
      <c r="AL10" s="10">
        <f>(X10/X6)*100</f>
        <v>7.745898028169014</v>
      </c>
      <c r="AM10" s="11">
        <f>(Y10/Y6)*100</f>
        <v>7.452989796310028</v>
      </c>
      <c r="AN10" s="11">
        <f>(Z10/Z6)*100</f>
        <v>7.071147668143861</v>
      </c>
      <c r="AO10" s="11">
        <f>(AA10/AA6)*100</f>
        <v>7.074333481143825</v>
      </c>
      <c r="AP10" s="11">
        <f>(AB10/AB6)*100</f>
        <v>7.484144456729109</v>
      </c>
      <c r="AQ10" s="11">
        <f t="shared" si="6"/>
        <v>7.493612184237337</v>
      </c>
    </row>
    <row r="11" spans="1:43" ht="15.75">
      <c r="A11" s="27" t="s">
        <v>6</v>
      </c>
      <c r="B11" s="13">
        <v>79</v>
      </c>
      <c r="C11" s="13">
        <v>97</v>
      </c>
      <c r="D11" s="13">
        <v>114</v>
      </c>
      <c r="E11" s="13">
        <v>131</v>
      </c>
      <c r="F11" s="13">
        <v>135</v>
      </c>
      <c r="G11" s="13">
        <v>144</v>
      </c>
      <c r="H11" s="13">
        <v>153</v>
      </c>
      <c r="I11" s="13">
        <v>151</v>
      </c>
      <c r="J11" s="13">
        <v>176</v>
      </c>
      <c r="K11" s="13">
        <v>183</v>
      </c>
      <c r="L11" s="13">
        <v>188</v>
      </c>
      <c r="M11" s="13">
        <v>190</v>
      </c>
      <c r="N11" s="13">
        <v>196</v>
      </c>
      <c r="O11" s="23">
        <v>201</v>
      </c>
      <c r="P11" s="12">
        <v>11.4</v>
      </c>
      <c r="Q11" s="16">
        <v>13.9</v>
      </c>
      <c r="R11" s="16">
        <v>16.6</v>
      </c>
      <c r="S11" s="16">
        <v>19.1</v>
      </c>
      <c r="T11" s="16">
        <v>19.9</v>
      </c>
      <c r="U11" s="16">
        <v>21.088252</v>
      </c>
      <c r="V11" s="20">
        <v>22.2</v>
      </c>
      <c r="W11" s="20">
        <v>22.3</v>
      </c>
      <c r="X11" s="11">
        <v>26.157725</v>
      </c>
      <c r="Y11" s="11">
        <v>27.842578</v>
      </c>
      <c r="Z11" s="11">
        <v>28.574515</v>
      </c>
      <c r="AA11" s="11">
        <v>28.775757</v>
      </c>
      <c r="AB11" s="11">
        <v>29.223447</v>
      </c>
      <c r="AC11" s="21">
        <v>30.045136</v>
      </c>
      <c r="AD11" s="11">
        <v>9.836065573770492</v>
      </c>
      <c r="AE11" s="11">
        <f t="shared" si="1"/>
        <v>10.538286580742987</v>
      </c>
      <c r="AF11" s="11">
        <f t="shared" si="2"/>
        <v>11.831789023521026</v>
      </c>
      <c r="AG11" s="11">
        <f t="shared" si="3"/>
        <v>12.47550620509471</v>
      </c>
      <c r="AH11" s="11">
        <f t="shared" si="4"/>
        <v>12.691326530612242</v>
      </c>
      <c r="AI11" s="11">
        <f t="shared" si="5"/>
        <v>13.124455261175436</v>
      </c>
      <c r="AJ11" s="11">
        <f t="shared" si="5"/>
        <v>13.653136531365314</v>
      </c>
      <c r="AK11" s="11">
        <f t="shared" si="5"/>
        <v>13.458056729028367</v>
      </c>
      <c r="AL11" s="10">
        <f>(X11/X6)*100</f>
        <v>14.736746478873238</v>
      </c>
      <c r="AM11" s="11">
        <f>(Y11/Y6)*100</f>
        <v>15.041178842640374</v>
      </c>
      <c r="AN11" s="11">
        <f>(Z11/Z6)*100</f>
        <v>15.299021082681941</v>
      </c>
      <c r="AO11" s="11">
        <f>(AA11/AA6)*100</f>
        <v>15.2541259933806</v>
      </c>
      <c r="AP11" s="11">
        <f>(AB11/AB6)*100</f>
        <v>15.342911585092939</v>
      </c>
      <c r="AQ11" s="11">
        <f t="shared" si="6"/>
        <v>15.631119526980374</v>
      </c>
    </row>
    <row r="12" spans="1:43" ht="15.75">
      <c r="A12" s="27" t="s">
        <v>7</v>
      </c>
      <c r="B12" s="13">
        <v>180</v>
      </c>
      <c r="C12" s="13">
        <v>232</v>
      </c>
      <c r="D12" s="13">
        <v>250</v>
      </c>
      <c r="E12" s="13">
        <v>309</v>
      </c>
      <c r="F12" s="13">
        <v>325</v>
      </c>
      <c r="G12" s="13">
        <v>343</v>
      </c>
      <c r="H12" s="13">
        <v>347</v>
      </c>
      <c r="I12" s="13">
        <v>354</v>
      </c>
      <c r="J12" s="13">
        <v>375</v>
      </c>
      <c r="K12" s="13">
        <v>415</v>
      </c>
      <c r="L12" s="13">
        <v>420</v>
      </c>
      <c r="M12" s="13">
        <v>429</v>
      </c>
      <c r="N12" s="13">
        <v>430</v>
      </c>
      <c r="O12" s="23">
        <v>434</v>
      </c>
      <c r="P12" s="12">
        <v>12.5</v>
      </c>
      <c r="Q12" s="16">
        <v>16.2</v>
      </c>
      <c r="R12" s="15">
        <v>17.6</v>
      </c>
      <c r="S12" s="16">
        <v>21.2</v>
      </c>
      <c r="T12" s="16">
        <v>22.4</v>
      </c>
      <c r="U12" s="16">
        <v>23.409772</v>
      </c>
      <c r="V12" s="20">
        <v>23.4</v>
      </c>
      <c r="W12" s="20">
        <v>24.3</v>
      </c>
      <c r="X12" s="11">
        <v>25.782396</v>
      </c>
      <c r="Y12" s="11">
        <v>28.773177</v>
      </c>
      <c r="Z12" s="11">
        <v>29.075096</v>
      </c>
      <c r="AA12" s="11">
        <v>29.616938</v>
      </c>
      <c r="AB12" s="11">
        <v>29.514263</v>
      </c>
      <c r="AC12" s="21">
        <v>29.777176</v>
      </c>
      <c r="AD12" s="11">
        <v>10.78515962036238</v>
      </c>
      <c r="AE12" s="11">
        <f t="shared" si="1"/>
        <v>12.282031842304775</v>
      </c>
      <c r="AF12" s="11">
        <f t="shared" si="2"/>
        <v>12.544547398431932</v>
      </c>
      <c r="AG12" s="11">
        <f t="shared" si="3"/>
        <v>13.847158719790986</v>
      </c>
      <c r="AH12" s="11">
        <f t="shared" si="4"/>
        <v>14.285714285714285</v>
      </c>
      <c r="AI12" s="11">
        <f t="shared" si="5"/>
        <v>14.569273227971546</v>
      </c>
      <c r="AJ12" s="11">
        <f t="shared" si="5"/>
        <v>14.391143911439114</v>
      </c>
      <c r="AK12" s="11">
        <f t="shared" si="5"/>
        <v>14.665057332528667</v>
      </c>
      <c r="AL12" s="10">
        <f>(X12/X6)*100</f>
        <v>14.525293521126759</v>
      </c>
      <c r="AM12" s="11">
        <f>(Y12/Y6)*100</f>
        <v>15.543909085140989</v>
      </c>
      <c r="AN12" s="11">
        <f>(Z12/Z6)*100</f>
        <v>15.567036104899815</v>
      </c>
      <c r="AO12" s="11">
        <f>(AA12/AA6)*100</f>
        <v>15.700038883082785</v>
      </c>
      <c r="AP12" s="11">
        <f>(AB12/AB6)*100</f>
        <v>15.495595974977897</v>
      </c>
      <c r="AQ12" s="11">
        <f t="shared" si="6"/>
        <v>15.49171211047044</v>
      </c>
    </row>
    <row r="13" spans="1:43" ht="15.75">
      <c r="A13" s="27" t="s">
        <v>8</v>
      </c>
      <c r="B13" s="13">
        <v>366</v>
      </c>
      <c r="C13" s="13">
        <v>455</v>
      </c>
      <c r="D13" s="13">
        <v>526</v>
      </c>
      <c r="E13" s="13">
        <v>567</v>
      </c>
      <c r="F13" s="13">
        <v>578</v>
      </c>
      <c r="G13" s="13">
        <v>588</v>
      </c>
      <c r="H13" s="13">
        <v>597</v>
      </c>
      <c r="I13" s="13">
        <v>622</v>
      </c>
      <c r="J13" s="13">
        <v>659</v>
      </c>
      <c r="K13" s="13">
        <v>680</v>
      </c>
      <c r="L13" s="13">
        <v>692</v>
      </c>
      <c r="M13" s="13">
        <v>685</v>
      </c>
      <c r="N13" s="13">
        <v>682</v>
      </c>
      <c r="O13" s="23">
        <v>684</v>
      </c>
      <c r="P13" s="12">
        <v>12.7</v>
      </c>
      <c r="Q13" s="16">
        <v>15.7</v>
      </c>
      <c r="R13" s="16">
        <v>18.4</v>
      </c>
      <c r="S13" s="16">
        <v>20</v>
      </c>
      <c r="T13" s="16">
        <v>20.3</v>
      </c>
      <c r="U13" s="16">
        <v>20.571805</v>
      </c>
      <c r="V13" s="20">
        <v>20.7</v>
      </c>
      <c r="W13" s="20">
        <v>21.7</v>
      </c>
      <c r="X13" s="11">
        <v>23.10596</v>
      </c>
      <c r="Y13" s="11">
        <v>23.652005</v>
      </c>
      <c r="Z13" s="11">
        <v>24.017336</v>
      </c>
      <c r="AA13" s="11">
        <v>23.776346</v>
      </c>
      <c r="AB13" s="11">
        <v>23.70842</v>
      </c>
      <c r="AC13" s="21">
        <v>23.764732</v>
      </c>
      <c r="AD13" s="11">
        <v>10.957722174288179</v>
      </c>
      <c r="AE13" s="11">
        <f t="shared" si="1"/>
        <v>11.902956785443516</v>
      </c>
      <c r="AF13" s="11">
        <f t="shared" si="2"/>
        <v>13.114754098360654</v>
      </c>
      <c r="AG13" s="11">
        <f t="shared" si="3"/>
        <v>13.063357282821686</v>
      </c>
      <c r="AH13" s="11">
        <f t="shared" si="4"/>
        <v>12.94642857142857</v>
      </c>
      <c r="AI13" s="11">
        <f t="shared" si="5"/>
        <v>12.80304002266879</v>
      </c>
      <c r="AJ13" s="11">
        <f t="shared" si="5"/>
        <v>12.730627306273062</v>
      </c>
      <c r="AK13" s="11">
        <f t="shared" si="5"/>
        <v>13.095956547978274</v>
      </c>
      <c r="AL13" s="10">
        <f>(X13/X6)*100</f>
        <v>13.017442253521128</v>
      </c>
      <c r="AM13" s="11">
        <f>(Y13/Y6)*100</f>
        <v>12.777338261996585</v>
      </c>
      <c r="AN13" s="11">
        <f>(Z13/Z6)*100</f>
        <v>12.859071442292406</v>
      </c>
      <c r="AO13" s="11">
        <f>(AA13/AA6)*100</f>
        <v>12.603921333718896</v>
      </c>
      <c r="AP13" s="11">
        <f>(AB13/AB6)*100</f>
        <v>12.447408818071638</v>
      </c>
      <c r="AQ13" s="11">
        <f t="shared" si="6"/>
        <v>12.363710599234944</v>
      </c>
    </row>
    <row r="14" spans="1:43" ht="15.75">
      <c r="A14" s="27" t="s">
        <v>9</v>
      </c>
      <c r="B14" s="13">
        <v>978</v>
      </c>
      <c r="C14" s="13">
        <v>1127</v>
      </c>
      <c r="D14" s="13">
        <v>1260</v>
      </c>
      <c r="E14" s="13">
        <v>1290</v>
      </c>
      <c r="F14" s="13">
        <v>1320</v>
      </c>
      <c r="G14" s="13">
        <v>1372</v>
      </c>
      <c r="H14" s="13">
        <v>1366</v>
      </c>
      <c r="I14" s="13">
        <v>1384</v>
      </c>
      <c r="J14" s="13">
        <v>1470</v>
      </c>
      <c r="K14" s="13">
        <v>1504</v>
      </c>
      <c r="L14" s="13">
        <v>1504</v>
      </c>
      <c r="M14" s="13">
        <v>1513</v>
      </c>
      <c r="N14" s="13">
        <v>1531</v>
      </c>
      <c r="O14" s="23">
        <v>1536</v>
      </c>
      <c r="P14" s="12">
        <v>15.1</v>
      </c>
      <c r="Q14" s="16">
        <v>17.6</v>
      </c>
      <c r="R14" s="16">
        <v>19.8</v>
      </c>
      <c r="S14" s="16">
        <v>20.3</v>
      </c>
      <c r="T14" s="16">
        <v>20.8</v>
      </c>
      <c r="U14" s="16">
        <v>21.509118</v>
      </c>
      <c r="V14" s="20">
        <v>21.4</v>
      </c>
      <c r="W14" s="20">
        <v>21.6</v>
      </c>
      <c r="X14" s="11">
        <v>23.142588</v>
      </c>
      <c r="Y14" s="11">
        <v>23.642401</v>
      </c>
      <c r="Z14" s="11">
        <v>23.628631</v>
      </c>
      <c r="AA14" s="11">
        <v>23.907919</v>
      </c>
      <c r="AB14" s="11">
        <v>24.22442</v>
      </c>
      <c r="AC14" s="21">
        <v>24.304056</v>
      </c>
      <c r="AD14" s="11">
        <v>13.028472821397754</v>
      </c>
      <c r="AE14" s="11">
        <f t="shared" si="1"/>
        <v>13.343442001516301</v>
      </c>
      <c r="AF14" s="11">
        <f t="shared" si="2"/>
        <v>14.112615823235922</v>
      </c>
      <c r="AG14" s="11">
        <f t="shared" si="3"/>
        <v>13.25930764206401</v>
      </c>
      <c r="AH14" s="11">
        <f t="shared" si="4"/>
        <v>13.26530612244898</v>
      </c>
      <c r="AI14" s="11">
        <f t="shared" si="5"/>
        <v>13.38638484111169</v>
      </c>
      <c r="AJ14" s="11">
        <f t="shared" si="5"/>
        <v>13.161131611316112</v>
      </c>
      <c r="AK14" s="11">
        <f t="shared" si="5"/>
        <v>13.035606517803261</v>
      </c>
      <c r="AL14" s="10">
        <f>(X14/X6)*100</f>
        <v>13.038077746478875</v>
      </c>
      <c r="AM14" s="11">
        <f>(Y14/Y6)*100</f>
        <v>12.772149967952668</v>
      </c>
      <c r="AN14" s="11">
        <f>(Z14/Z6)*100</f>
        <v>12.65095571434588</v>
      </c>
      <c r="AO14" s="11">
        <f>(AA14/AA6)*100</f>
        <v>12.673668625487</v>
      </c>
      <c r="AP14" s="11">
        <f>(AB14/AB6)*100</f>
        <v>12.718319446031026</v>
      </c>
      <c r="AQ14" s="11">
        <f t="shared" si="6"/>
        <v>12.644296378835648</v>
      </c>
    </row>
    <row r="15" spans="1:43" ht="15.75">
      <c r="A15" s="29" t="s">
        <v>10</v>
      </c>
      <c r="B15" s="30">
        <v>16434</v>
      </c>
      <c r="C15" s="30">
        <v>16699</v>
      </c>
      <c r="D15" s="30">
        <v>16892</v>
      </c>
      <c r="E15" s="30">
        <v>16901</v>
      </c>
      <c r="F15" s="30">
        <v>16840</v>
      </c>
      <c r="G15" s="30">
        <v>16802</v>
      </c>
      <c r="H15" s="30">
        <v>16806</v>
      </c>
      <c r="I15" s="30">
        <v>16784</v>
      </c>
      <c r="J15" s="30">
        <v>16762</v>
      </c>
      <c r="K15" s="30">
        <v>16658</v>
      </c>
      <c r="L15" s="30">
        <v>16636</v>
      </c>
      <c r="M15" s="30">
        <v>16621</v>
      </c>
      <c r="N15" s="30">
        <v>16596</v>
      </c>
      <c r="O15" s="35">
        <v>16580</v>
      </c>
      <c r="P15" s="31">
        <v>24.9</v>
      </c>
      <c r="Q15" s="32">
        <v>26.4</v>
      </c>
      <c r="R15" s="32">
        <v>28</v>
      </c>
      <c r="S15" s="32">
        <v>28.2</v>
      </c>
      <c r="T15" s="32">
        <v>28.3</v>
      </c>
      <c r="U15" s="32">
        <v>28.617062</v>
      </c>
      <c r="V15" s="33">
        <v>28.5</v>
      </c>
      <c r="W15" s="33">
        <v>28.5</v>
      </c>
      <c r="X15" s="32">
        <v>28.999263</v>
      </c>
      <c r="Y15" s="32">
        <v>28.718421</v>
      </c>
      <c r="Z15" s="32">
        <v>28.716701</v>
      </c>
      <c r="AA15" s="32">
        <v>28.773646</v>
      </c>
      <c r="AB15" s="32">
        <v>28.697981</v>
      </c>
      <c r="AC15" s="36">
        <v>28.674078</v>
      </c>
      <c r="AD15" s="32">
        <v>21.484037963761864</v>
      </c>
      <c r="AE15" s="32">
        <f t="shared" si="1"/>
        <v>20.01516300227445</v>
      </c>
      <c r="AF15" s="32">
        <f t="shared" si="2"/>
        <v>19.957234497505343</v>
      </c>
      <c r="AG15" s="32">
        <f t="shared" si="3"/>
        <v>18.419333768778575</v>
      </c>
      <c r="AH15" s="32">
        <f t="shared" si="4"/>
        <v>18.0484693877551</v>
      </c>
      <c r="AI15" s="32">
        <f t="shared" si="5"/>
        <v>17.810075008838268</v>
      </c>
      <c r="AJ15" s="32">
        <f t="shared" si="5"/>
        <v>17.52767527675277</v>
      </c>
      <c r="AK15" s="32">
        <f t="shared" si="5"/>
        <v>17.1997585998793</v>
      </c>
      <c r="AL15" s="33">
        <f>(X15/X6)*100</f>
        <v>16.33761295774648</v>
      </c>
      <c r="AM15" s="32">
        <f>(Y15/Y6)*100</f>
        <v>15.514328678157568</v>
      </c>
      <c r="AN15" s="32">
        <f>(Z15/Z6)*100</f>
        <v>15.375148590416094</v>
      </c>
      <c r="AO15" s="32">
        <f>(AA15/AA6)*100</f>
        <v>15.253006945149409</v>
      </c>
      <c r="AP15" s="32">
        <f>(AB15/AB6)*100</f>
        <v>15.067031112164045</v>
      </c>
      <c r="AQ15" s="32">
        <f t="shared" si="6"/>
        <v>14.917820326856182</v>
      </c>
    </row>
    <row r="16" spans="1:40" ht="15.75">
      <c r="A16" s="28" t="s">
        <v>17</v>
      </c>
      <c r="E16" s="13"/>
      <c r="S16" s="11"/>
      <c r="V16" s="10"/>
      <c r="W16" s="10"/>
      <c r="X16" s="10"/>
      <c r="Y16" s="10"/>
      <c r="Z16" s="10"/>
      <c r="AA16" s="10"/>
      <c r="AB16" s="10"/>
      <c r="AC16" s="10"/>
      <c r="AG16" s="11"/>
      <c r="AL16" s="10"/>
      <c r="AM16" s="10"/>
      <c r="AN16" s="10"/>
    </row>
    <row r="17" spans="1:11" ht="33" customHeight="1">
      <c r="A17" s="45" t="s">
        <v>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40" s="6" customFormat="1" ht="65.25" customHeight="1">
      <c r="A18" s="45" t="s">
        <v>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V18" s="7"/>
      <c r="W18" s="7"/>
      <c r="X18" s="7"/>
      <c r="Y18" s="7"/>
      <c r="Z18" s="7"/>
      <c r="AA18" s="7"/>
      <c r="AB18" s="7"/>
      <c r="AC18" s="7"/>
      <c r="AL18" s="7"/>
      <c r="AM18" s="7"/>
      <c r="AN18" s="7"/>
    </row>
    <row r="19" spans="1:38" ht="28.5" customHeight="1">
      <c r="A19" s="8" t="s">
        <v>16</v>
      </c>
      <c r="T19" s="9"/>
      <c r="V19" s="10"/>
      <c r="W19" s="10"/>
      <c r="Y19" s="10"/>
      <c r="Z19" s="10"/>
      <c r="AA19" s="10"/>
      <c r="AB19" s="10"/>
      <c r="AC19" s="10"/>
      <c r="AL19" s="10"/>
    </row>
    <row r="20" spans="1:38" ht="15.75">
      <c r="A20" s="47" t="s">
        <v>11</v>
      </c>
      <c r="T20" s="9"/>
      <c r="V20" s="10"/>
      <c r="W20" s="10"/>
      <c r="X20" s="10"/>
      <c r="Y20" s="10"/>
      <c r="Z20" s="10"/>
      <c r="AA20" s="10"/>
      <c r="AB20" s="10"/>
      <c r="AC20" s="10"/>
      <c r="AL20" s="10"/>
    </row>
    <row r="21" spans="1:38" ht="15.75">
      <c r="A21" s="47" t="s">
        <v>19</v>
      </c>
      <c r="T21" s="9"/>
      <c r="V21" s="10"/>
      <c r="W21" s="10"/>
      <c r="X21" s="10"/>
      <c r="Y21" s="10"/>
      <c r="Z21" s="10"/>
      <c r="AA21" s="10"/>
      <c r="AB21" s="10"/>
      <c r="AC21" s="10"/>
      <c r="AL21" s="10"/>
    </row>
    <row r="22" spans="1:29" ht="31.5" customHeight="1">
      <c r="A22" s="8" t="s">
        <v>18</v>
      </c>
      <c r="V22" s="10"/>
      <c r="W22" s="10"/>
      <c r="X22" s="10"/>
      <c r="Y22" s="10"/>
      <c r="Z22" s="10"/>
      <c r="AA22" s="10"/>
      <c r="AB22" s="10"/>
      <c r="AC22" s="10"/>
    </row>
  </sheetData>
  <sheetProtection/>
  <mergeCells count="8">
    <mergeCell ref="A17:K17"/>
    <mergeCell ref="A18:K18"/>
    <mergeCell ref="A2:K2"/>
    <mergeCell ref="A3:K3"/>
    <mergeCell ref="AD4:AQ4"/>
    <mergeCell ref="P4:AC4"/>
    <mergeCell ref="B4:O4"/>
    <mergeCell ref="A4:A5"/>
  </mergeCells>
  <hyperlinks>
    <hyperlink ref="A20" r:id="rId1" display="http://www.census.gov/population/www/"/>
    <hyperlink ref="A21" r:id="rId2" display="http://www.census.gov/popest/cities/SUB-EST2009-4.html"/>
    <hyperlink ref="J5" location="Data!A17" display="2000 \1"/>
    <hyperlink ref="X5" location="Data!A17" display="2000 \1"/>
    <hyperlink ref="AL5" location="Data!A17" display="2000 \1"/>
  </hyperlinks>
  <printOptions/>
  <pageMargins left="0.5" right="0.5" top="0.5" bottom="0.5" header="0.5" footer="0.5"/>
  <pageSetup fitToHeight="1" fitToWidth="1" horizontalDpi="600" verticalDpi="600" orientation="landscape" scale="68" r:id="rId3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Incorporated Places by Population Size</dc:title>
  <dc:subject/>
  <dc:creator>US Census Bureau</dc:creator>
  <cp:keywords/>
  <dc:description/>
  <cp:lastModifiedBy>wilbu305</cp:lastModifiedBy>
  <cp:lastPrinted>2009-07-30T19:09:37Z</cp:lastPrinted>
  <dcterms:created xsi:type="dcterms:W3CDTF">2004-07-14T20:52:51Z</dcterms:created>
  <dcterms:modified xsi:type="dcterms:W3CDTF">2010-11-24T16:22:00Z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