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5895" activeTab="0"/>
  </bookViews>
  <sheets>
    <sheet name="11s0940" sheetId="1" r:id="rId1"/>
  </sheets>
  <definedNames>
    <definedName name="_xlnm.Print_Titles" localSheetId="0">'11s0940'!$A:$B,'11s0940'!$2:$4</definedName>
  </definedNames>
  <calcPr fullCalcOnLoad="1"/>
</workbook>
</file>

<file path=xl/sharedStrings.xml><?xml version="1.0" encoding="utf-8"?>
<sst xmlns="http://schemas.openxmlformats.org/spreadsheetml/2006/main" count="101" uniqueCount="72">
  <si>
    <t>Net generation, total</t>
  </si>
  <si>
    <t>Petroleum, total</t>
  </si>
  <si>
    <t>Biomass</t>
  </si>
  <si>
    <t>Source and sector</t>
  </si>
  <si>
    <t>Net generation by source, all sectors:</t>
  </si>
  <si>
    <t>Unit</t>
  </si>
  <si>
    <t>Billion kilowatthours</t>
  </si>
  <si>
    <t>Trillion Btu</t>
  </si>
  <si>
    <t>\1 Preliminary.</t>
  </si>
  <si>
    <t>\4 Commercial combined-heat-and-power (CHP) and commercial electricity-only plants.</t>
  </si>
  <si>
    <t>\6 Anthracite, bituminous coal, subbituminous coal, lignite, waste coal, and coal synfuel.</t>
  </si>
  <si>
    <t>\7 Distillate fuel oil, residual fuel oil, petroleum coke, jet fuel, kerosene, other petroleum, and waste oil.</t>
  </si>
  <si>
    <t>\8 Includes a small amount of supplemental gaseous fuels that cannot be identified separately.</t>
  </si>
  <si>
    <t>\9 Blast furnace gas, propane gas, and other manufactured and waste gases derived from fossil fuels.</t>
  </si>
  <si>
    <t>\10 Pumped storage facility production minus energy used for pumping.</t>
  </si>
  <si>
    <t>\13 Solar thermal and photovoltaic energy.</t>
  </si>
  <si>
    <t>Coal \6</t>
  </si>
  <si>
    <t>\17 Jet fuel, kerosene, other petroleum liquids, and waste oil.</t>
  </si>
  <si>
    <t>http://www.eia.doe.gov/emeu/aer/contents.html</t>
  </si>
  <si>
    <t>(NA)</t>
  </si>
  <si>
    <t>Million short tons</t>
  </si>
  <si>
    <t>Million barrels</t>
  </si>
  <si>
    <t>Billion cubic feet</t>
  </si>
  <si>
    <t>Natural gas \8</t>
  </si>
  <si>
    <t>Other gases \9</t>
  </si>
  <si>
    <t>Other \14</t>
  </si>
  <si>
    <t>\11 Wood and wood-derived fuels.</t>
  </si>
  <si>
    <t>For more information:</t>
  </si>
  <si>
    <r>
      <t xml:space="preserve">Table 940. </t>
    </r>
    <r>
      <rPr>
        <b/>
        <sz val="12"/>
        <rFont val="Courier New"/>
        <family val="3"/>
      </rPr>
      <t>Electricity Net Generation by Sector and Fuel Type</t>
    </r>
  </si>
  <si>
    <r>
      <t xml:space="preserve">Source: U.S. Energy Information Administration, </t>
    </r>
    <r>
      <rPr>
        <i/>
        <sz val="12"/>
        <rFont val="Courier New"/>
        <family val="3"/>
      </rPr>
      <t>Annual Energy Review</t>
    </r>
    <r>
      <rPr>
        <sz val="12"/>
        <rFont val="Courier New"/>
        <family val="3"/>
      </rPr>
      <t>.</t>
    </r>
  </si>
  <si>
    <r>
      <t>..</t>
    </r>
    <r>
      <rPr>
        <sz val="12"/>
        <rFont val="Courier New"/>
        <family val="3"/>
      </rPr>
      <t>Electric power sector, total</t>
    </r>
  </si>
  <si>
    <r>
      <t>..</t>
    </r>
    <r>
      <rPr>
        <sz val="12"/>
        <rFont val="Courier New"/>
        <family val="3"/>
      </rPr>
      <t>Fossil fuels, total</t>
    </r>
  </si>
  <si>
    <r>
      <t>..</t>
    </r>
    <r>
      <rPr>
        <sz val="12"/>
        <rFont val="Courier New"/>
        <family val="3"/>
      </rPr>
      <t>Nuclear electric power</t>
    </r>
  </si>
  <si>
    <r>
      <t>..</t>
    </r>
    <r>
      <rPr>
        <sz val="12"/>
        <rFont val="Courier New"/>
        <family val="3"/>
      </rPr>
      <t>Renewable energy, total</t>
    </r>
  </si>
  <si>
    <r>
      <t>....</t>
    </r>
    <r>
      <rPr>
        <sz val="12"/>
        <rFont val="Courier New"/>
        <family val="3"/>
      </rPr>
      <t>Conventional hydroelectric power</t>
    </r>
  </si>
  <si>
    <r>
      <t>....</t>
    </r>
    <r>
      <rPr>
        <sz val="12"/>
        <rFont val="Courier New"/>
        <family val="3"/>
      </rPr>
      <t>Biomass, total</t>
    </r>
  </si>
  <si>
    <r>
      <t>....</t>
    </r>
    <r>
      <rPr>
        <sz val="12"/>
        <rFont val="Courier New"/>
        <family val="3"/>
      </rPr>
      <t>Geothermal</t>
    </r>
  </si>
  <si>
    <r>
      <t>....</t>
    </r>
    <r>
      <rPr>
        <sz val="12"/>
        <rFont val="Courier New"/>
        <family val="3"/>
      </rPr>
      <t>Wind</t>
    </r>
  </si>
  <si>
    <t>Consumption of fuels for electricity generation:</t>
  </si>
  <si>
    <r>
      <t>..</t>
    </r>
    <r>
      <rPr>
        <sz val="12"/>
        <rFont val="Courier New"/>
        <family val="3"/>
      </rPr>
      <t>Petroleum coke</t>
    </r>
  </si>
  <si>
    <t>FOOTNOTES:</t>
  </si>
  <si>
    <t>Internet release date: 12/15/2010</t>
  </si>
  <si>
    <t>SYMBOL:</t>
  </si>
  <si>
    <t>NA Not available.</t>
  </si>
  <si>
    <t>[Data are for fuels consumed to produce electricity. Also includes fuels consumed to produce useful thermal output at a small number of electric utility combined-heat-and-power (CHP) plants]</t>
  </si>
  <si>
    <t>\2 Electricity-only plants within the NAICS 22 category whose primary business is to sell  electricity to the public. Data also include a small number of electric utility  combined-heat-and-power plants (CHP).</t>
  </si>
  <si>
    <t>\3 Combined-heat-and-power plants within the NAICS 22 category whose primary business is to sell electricity and/or heat to the public. Data do not include electric utility CHP plants - these are included under electricity-only plants.</t>
  </si>
  <si>
    <t>\12 Municipal solid waste from biogenic sources, landfill gas, sludge waste, tires, agricultural by-products, and other biomass. Through 2000, also includes nonrenewable waste (municipal solid waste from non-biogenic sources, and tire-derived fuels).</t>
  </si>
  <si>
    <t>\14 Batteries, chemicals, hydrogen, pitch, purchased steam, sulfur, miscellaneous technologies, and beginning 2001, nonrenewable waste (municipal solid waste from nonbiogenic sources, and tire-derived fuels).</t>
  </si>
  <si>
    <t>\15 Fuel oil numbers 1, 2, and 4. For 1949 through 1979, data are for gas turbine and internal combustion plant use of petroleum. For 1980 through 2000, electric utility data also include small amounts  of kerosene and jet fuel.</t>
  </si>
  <si>
    <t>\16 Fuel oil numbers 5 and 6. For 1949 through 1979, data are for steam plant use of petroleum. For 1980 through 2000, electric utility data also include a small amount of  fuel oil number 4.</t>
  </si>
  <si>
    <t>Table with row headers in column A and column headers in row 4.  Leading dots indicate sub-parts.</t>
  </si>
  <si>
    <t>2009 \1</t>
  </si>
  <si>
    <r>
      <rPr>
        <sz val="12"/>
        <color indexed="9"/>
        <rFont val="Courier New"/>
        <family val="3"/>
      </rPr>
      <t>....</t>
    </r>
    <r>
      <rPr>
        <sz val="12"/>
        <color indexed="12"/>
        <rFont val="Courier New"/>
        <family val="3"/>
      </rPr>
      <t>Electricity-only plants \2</t>
    </r>
  </si>
  <si>
    <r>
      <rPr>
        <sz val="12"/>
        <color indexed="9"/>
        <rFont val="Courier New"/>
        <family val="3"/>
      </rPr>
      <t>....</t>
    </r>
    <r>
      <rPr>
        <sz val="12"/>
        <color indexed="12"/>
        <rFont val="Courier New"/>
        <family val="3"/>
      </rPr>
      <t>Combined-heat-and-power plants \3</t>
    </r>
  </si>
  <si>
    <r>
      <rPr>
        <sz val="12"/>
        <color indexed="9"/>
        <rFont val="Courier New"/>
        <family val="3"/>
      </rPr>
      <t>..</t>
    </r>
    <r>
      <rPr>
        <sz val="12"/>
        <color indexed="12"/>
        <rFont val="Courier New"/>
        <family val="3"/>
      </rPr>
      <t>Industrial sector \5</t>
    </r>
  </si>
  <si>
    <r>
      <rPr>
        <sz val="12"/>
        <color indexed="9"/>
        <rFont val="Courier New"/>
        <family val="3"/>
      </rPr>
      <t>..</t>
    </r>
    <r>
      <rPr>
        <sz val="12"/>
        <color indexed="12"/>
        <rFont val="Courier New"/>
        <family val="3"/>
      </rPr>
      <t>Commercial sector \4</t>
    </r>
  </si>
  <si>
    <r>
      <rPr>
        <sz val="12"/>
        <color indexed="9"/>
        <rFont val="Courier New"/>
        <family val="3"/>
      </rPr>
      <t>....</t>
    </r>
    <r>
      <rPr>
        <sz val="12"/>
        <color indexed="12"/>
        <rFont val="Courier New"/>
        <family val="3"/>
      </rPr>
      <t>Coal \6</t>
    </r>
  </si>
  <si>
    <r>
      <rPr>
        <sz val="12"/>
        <color indexed="9"/>
        <rFont val="Courier New"/>
        <family val="3"/>
      </rPr>
      <t>....</t>
    </r>
    <r>
      <rPr>
        <sz val="12"/>
        <color indexed="12"/>
        <rFont val="Courier New"/>
        <family val="3"/>
      </rPr>
      <t>Petroleum \7</t>
    </r>
  </si>
  <si>
    <r>
      <rPr>
        <sz val="12"/>
        <color indexed="9"/>
        <rFont val="Courier New"/>
        <family val="3"/>
      </rPr>
      <t>....</t>
    </r>
    <r>
      <rPr>
        <sz val="12"/>
        <color indexed="12"/>
        <rFont val="Courier New"/>
        <family val="3"/>
      </rPr>
      <t>Natural gas \8</t>
    </r>
  </si>
  <si>
    <r>
      <rPr>
        <sz val="12"/>
        <color indexed="9"/>
        <rFont val="Courier New"/>
        <family val="3"/>
      </rPr>
      <t>....</t>
    </r>
    <r>
      <rPr>
        <sz val="12"/>
        <color indexed="12"/>
        <rFont val="Courier New"/>
        <family val="3"/>
      </rPr>
      <t>Other gases \9</t>
    </r>
  </si>
  <si>
    <r>
      <rPr>
        <sz val="12"/>
        <color indexed="9"/>
        <rFont val="Courier New"/>
        <family val="3"/>
      </rPr>
      <t>..</t>
    </r>
    <r>
      <rPr>
        <sz val="12"/>
        <color indexed="12"/>
        <rFont val="Courier New"/>
        <family val="3"/>
      </rPr>
      <t>Hydroelectric pumped storage \10</t>
    </r>
  </si>
  <si>
    <r>
      <rPr>
        <sz val="12"/>
        <color indexed="9"/>
        <rFont val="Courier New"/>
        <family val="3"/>
      </rPr>
      <t>......</t>
    </r>
    <r>
      <rPr>
        <sz val="12"/>
        <color indexed="12"/>
        <rFont val="Courier New"/>
        <family val="3"/>
      </rPr>
      <t>Wood \11</t>
    </r>
  </si>
  <si>
    <r>
      <rPr>
        <sz val="12"/>
        <color indexed="9"/>
        <rFont val="Courier New"/>
        <family val="3"/>
      </rPr>
      <t>......</t>
    </r>
    <r>
      <rPr>
        <sz val="12"/>
        <color indexed="12"/>
        <rFont val="Courier New"/>
        <family val="3"/>
      </rPr>
      <t>Waste \12</t>
    </r>
  </si>
  <si>
    <r>
      <rPr>
        <sz val="12"/>
        <color indexed="9"/>
        <rFont val="Courier New"/>
        <family val="3"/>
      </rPr>
      <t>....</t>
    </r>
    <r>
      <rPr>
        <sz val="12"/>
        <color indexed="12"/>
        <rFont val="Courier New"/>
        <family val="3"/>
      </rPr>
      <t>Solar \13</t>
    </r>
  </si>
  <si>
    <r>
      <rPr>
        <sz val="12"/>
        <color indexed="9"/>
        <rFont val="Courier New"/>
        <family val="3"/>
      </rPr>
      <t>..</t>
    </r>
    <r>
      <rPr>
        <sz val="12"/>
        <color indexed="12"/>
        <rFont val="Courier New"/>
        <family val="3"/>
      </rPr>
      <t>Other \14</t>
    </r>
  </si>
  <si>
    <r>
      <rPr>
        <sz val="12"/>
        <color indexed="9"/>
        <rFont val="Courier New"/>
        <family val="3"/>
      </rPr>
      <t>..</t>
    </r>
    <r>
      <rPr>
        <sz val="12"/>
        <color indexed="12"/>
        <rFont val="Courier New"/>
        <family val="3"/>
      </rPr>
      <t>Distilate fuel oil \15</t>
    </r>
  </si>
  <si>
    <r>
      <rPr>
        <sz val="12"/>
        <color indexed="9"/>
        <rFont val="Courier New"/>
        <family val="3"/>
      </rPr>
      <t>..</t>
    </r>
    <r>
      <rPr>
        <sz val="12"/>
        <color indexed="12"/>
        <rFont val="Courier New"/>
        <family val="3"/>
      </rPr>
      <t>Wood \11</t>
    </r>
  </si>
  <si>
    <r>
      <rPr>
        <sz val="12"/>
        <color indexed="9"/>
        <rFont val="Courier New"/>
        <family val="3"/>
      </rPr>
      <t>..</t>
    </r>
    <r>
      <rPr>
        <sz val="12"/>
        <color indexed="12"/>
        <rFont val="Courier New"/>
        <family val="3"/>
      </rPr>
      <t>Waste \12</t>
    </r>
  </si>
  <si>
    <r>
      <rPr>
        <sz val="12"/>
        <color indexed="9"/>
        <rFont val="Courier New"/>
        <family val="3"/>
      </rPr>
      <t>..</t>
    </r>
    <r>
      <rPr>
        <sz val="12"/>
        <color indexed="12"/>
        <rFont val="Courier New"/>
        <family val="3"/>
      </rPr>
      <t>Other liquids \17</t>
    </r>
  </si>
  <si>
    <r>
      <rPr>
        <sz val="12"/>
        <color indexed="9"/>
        <rFont val="Courier New"/>
        <family val="3"/>
      </rPr>
      <t>..</t>
    </r>
    <r>
      <rPr>
        <sz val="12"/>
        <color indexed="12"/>
        <rFont val="Courier New"/>
        <family val="3"/>
      </rPr>
      <t>Residual fuel oil \16</t>
    </r>
  </si>
  <si>
    <t>\5 Industrial combined-heat-and-power (HCP) and industrial electricity-only plants. Through 1988, data are for industrial hydroelectric power only.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</si>
</sst>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
    <numFmt numFmtId="166" formatCode="#,##0.00000"/>
    <numFmt numFmtId="167" formatCode="#,##0.0000"/>
    <numFmt numFmtId="168" formatCode="#,##0.0"/>
    <numFmt numFmtId="169" formatCode="0.00000"/>
    <numFmt numFmtId="170" formatCode="0.000000"/>
    <numFmt numFmtId="171" formatCode="0.0000000"/>
    <numFmt numFmtId="172" formatCode="0.00000000"/>
    <numFmt numFmtId="173" formatCode="0.0000"/>
    <numFmt numFmtId="174" formatCode="0.000"/>
    <numFmt numFmtId="175" formatCode="0.0"/>
  </numFmts>
  <fonts count="46">
    <font>
      <sz val="10"/>
      <name val="Arial"/>
      <family val="0"/>
    </font>
    <font>
      <sz val="12"/>
      <name val="Courier New"/>
      <family val="3"/>
    </font>
    <font>
      <u val="single"/>
      <sz val="10"/>
      <color indexed="12"/>
      <name val="Arial"/>
      <family val="2"/>
    </font>
    <font>
      <u val="single"/>
      <sz val="12"/>
      <color indexed="12"/>
      <name val="Courier New"/>
      <family val="3"/>
    </font>
    <font>
      <u val="single"/>
      <sz val="10"/>
      <color indexed="36"/>
      <name val="Arial"/>
      <family val="2"/>
    </font>
    <font>
      <b/>
      <sz val="12"/>
      <name val="Courier New"/>
      <family val="3"/>
    </font>
    <font>
      <i/>
      <sz val="12"/>
      <name val="Courier New"/>
      <family val="3"/>
    </font>
    <font>
      <sz val="12"/>
      <color indexed="12"/>
      <name val="Courier New"/>
      <family val="3"/>
    </font>
    <font>
      <sz val="12"/>
      <color indexed="9"/>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ourier New"/>
      <family val="3"/>
    </font>
    <font>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3" xfId="0" applyFont="1" applyFill="1" applyBorder="1" applyAlignment="1">
      <alignment/>
    </xf>
    <xf numFmtId="0" fontId="1" fillId="0" borderId="0" xfId="0" applyFont="1" applyBorder="1" applyAlignment="1">
      <alignment/>
    </xf>
    <xf numFmtId="164" fontId="1" fillId="0" borderId="14" xfId="0" applyNumberFormat="1" applyFont="1" applyBorder="1" applyAlignment="1">
      <alignment/>
    </xf>
    <xf numFmtId="0" fontId="1" fillId="0" borderId="14" xfId="0" applyFont="1" applyBorder="1" applyAlignment="1">
      <alignment/>
    </xf>
    <xf numFmtId="168" fontId="1" fillId="0" borderId="0" xfId="0" applyNumberFormat="1" applyFont="1" applyAlignment="1">
      <alignment/>
    </xf>
    <xf numFmtId="168" fontId="1" fillId="0" borderId="0" xfId="0" applyNumberFormat="1" applyFont="1" applyFill="1" applyBorder="1" applyAlignment="1">
      <alignment horizontal="right" wrapText="1"/>
    </xf>
    <xf numFmtId="3" fontId="1" fillId="0" borderId="0" xfId="0" applyNumberFormat="1" applyFont="1" applyFill="1" applyBorder="1" applyAlignment="1">
      <alignment horizontal="right" wrapText="1"/>
    </xf>
    <xf numFmtId="165" fontId="1" fillId="0" borderId="0" xfId="0" applyNumberFormat="1" applyFont="1" applyFill="1" applyBorder="1" applyAlignment="1">
      <alignment horizontal="right" wrapText="1"/>
    </xf>
    <xf numFmtId="165" fontId="1" fillId="0" borderId="0" xfId="0" applyNumberFormat="1" applyFont="1" applyAlignment="1">
      <alignment/>
    </xf>
    <xf numFmtId="168" fontId="1" fillId="0" borderId="0" xfId="0" applyNumberFormat="1" applyFont="1" applyBorder="1" applyAlignment="1">
      <alignment/>
    </xf>
    <xf numFmtId="168" fontId="44" fillId="0" borderId="0" xfId="0" applyNumberFormat="1" applyFont="1" applyBorder="1" applyAlignment="1">
      <alignment horizontal="right" wrapText="1"/>
    </xf>
    <xf numFmtId="168" fontId="1" fillId="0" borderId="0" xfId="0" applyNumberFormat="1" applyFont="1" applyBorder="1" applyAlignment="1">
      <alignment wrapText="1"/>
    </xf>
    <xf numFmtId="0" fontId="1" fillId="0" borderId="15" xfId="0" applyFont="1" applyBorder="1" applyAlignment="1">
      <alignment horizontal="center" vertical="center"/>
    </xf>
    <xf numFmtId="0" fontId="1" fillId="0" borderId="15" xfId="0" applyFont="1" applyBorder="1" applyAlignment="1">
      <alignment horizontal="center" vertical="center" wrapText="1"/>
    </xf>
    <xf numFmtId="1" fontId="1" fillId="0" borderId="16" xfId="0" applyNumberFormat="1" applyFont="1" applyBorder="1" applyAlignment="1">
      <alignment horizontal="right" vertical="center" wrapText="1"/>
    </xf>
    <xf numFmtId="1" fontId="1" fillId="0" borderId="17" xfId="0" applyNumberFormat="1" applyFont="1" applyBorder="1" applyAlignment="1">
      <alignment horizontal="right" vertical="center" wrapText="1"/>
    </xf>
    <xf numFmtId="0" fontId="45" fillId="0" borderId="12" xfId="0" applyFont="1" applyBorder="1" applyAlignment="1">
      <alignment/>
    </xf>
    <xf numFmtId="164" fontId="1" fillId="0" borderId="0" xfId="0" applyNumberFormat="1" applyFont="1" applyBorder="1" applyAlignment="1">
      <alignment/>
    </xf>
    <xf numFmtId="0" fontId="45" fillId="0" borderId="0" xfId="0" applyFont="1" applyAlignment="1">
      <alignment/>
    </xf>
    <xf numFmtId="1" fontId="7" fillId="0" borderId="17" xfId="53" applyNumberFormat="1" applyFont="1" applyBorder="1" applyAlignment="1" applyProtection="1">
      <alignment horizontal="right" vertical="center" wrapText="1"/>
      <protection/>
    </xf>
    <xf numFmtId="0" fontId="7" fillId="0" borderId="12" xfId="53" applyFont="1" applyBorder="1" applyAlignment="1" applyProtection="1">
      <alignment/>
      <protection/>
    </xf>
    <xf numFmtId="0" fontId="7" fillId="0" borderId="0" xfId="53" applyFont="1" applyAlignment="1" applyProtection="1">
      <alignment/>
      <protection/>
    </xf>
    <xf numFmtId="168" fontId="7" fillId="0" borderId="0" xfId="53" applyNumberFormat="1" applyFont="1" applyBorder="1" applyAlignment="1" applyProtection="1">
      <alignment horizontal="right" wrapText="1"/>
      <protection/>
    </xf>
    <xf numFmtId="0" fontId="1" fillId="0" borderId="0" xfId="0" applyFont="1" applyAlignment="1">
      <alignment wrapText="1"/>
    </xf>
    <xf numFmtId="0" fontId="1" fillId="0" borderId="0" xfId="0" applyFont="1" applyAlignment="1">
      <alignment horizontal="left" wrapText="1"/>
    </xf>
    <xf numFmtId="0" fontId="3" fillId="0" borderId="0" xfId="53" applyFont="1" applyAlignment="1" applyProtection="1">
      <alignment horizontal="left" wrapText="1"/>
      <protection/>
    </xf>
    <xf numFmtId="0" fontId="1" fillId="0" borderId="14" xfId="0" applyFont="1" applyBorder="1" applyAlignment="1">
      <alignment horizontal="left" wrapText="1"/>
    </xf>
    <xf numFmtId="0" fontId="1"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a.doe.gov/emeu/aer/contents.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70"/>
  <sheetViews>
    <sheetView showGridLines="0" tabSelected="1" zoomScale="75" zoomScaleNormal="75" zoomScalePageLayoutView="0" workbookViewId="0" topLeftCell="A1">
      <pane xSplit="2" ySplit="4" topLeftCell="R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65.8515625" style="1" customWidth="1"/>
    <col min="2" max="2" width="32.421875" style="1" customWidth="1"/>
    <col min="3" max="3" width="17.140625" style="1" customWidth="1"/>
    <col min="4" max="4" width="15.00390625" style="1" customWidth="1"/>
    <col min="5" max="8" width="14.28125" style="1" customWidth="1"/>
    <col min="9" max="9" width="15.00390625" style="1" customWidth="1"/>
    <col min="10" max="13" width="14.28125" style="1" customWidth="1"/>
    <col min="14" max="14" width="15.28125" style="1" customWidth="1"/>
    <col min="15" max="18" width="14.28125" style="1" customWidth="1"/>
    <col min="19" max="19" width="15.140625" style="1" customWidth="1"/>
    <col min="20" max="20" width="14.28125" style="1" customWidth="1"/>
    <col min="21" max="21" width="15.28125" style="1" customWidth="1"/>
    <col min="22" max="22" width="14.28125" style="1" customWidth="1"/>
    <col min="23" max="23" width="14.421875" style="1" customWidth="1"/>
    <col min="24" max="16384" width="9.140625" style="1" customWidth="1"/>
  </cols>
  <sheetData>
    <row r="1" ht="3" customHeight="1">
      <c r="A1" s="24" t="s">
        <v>51</v>
      </c>
    </row>
    <row r="2" spans="1:23" ht="16.5">
      <c r="A2" s="30" t="s">
        <v>28</v>
      </c>
      <c r="B2" s="30"/>
      <c r="C2" s="30"/>
      <c r="D2" s="30"/>
      <c r="E2" s="30"/>
      <c r="F2" s="30"/>
      <c r="G2" s="30"/>
      <c r="H2" s="30"/>
      <c r="I2" s="30"/>
      <c r="J2" s="30"/>
      <c r="K2" s="30"/>
      <c r="L2" s="30"/>
      <c r="M2" s="30"/>
      <c r="N2" s="30"/>
      <c r="O2" s="30"/>
      <c r="P2" s="30"/>
      <c r="Q2" s="30"/>
      <c r="R2" s="30"/>
      <c r="S2" s="30"/>
      <c r="T2" s="30"/>
      <c r="U2" s="30"/>
      <c r="V2" s="30"/>
      <c r="W2" s="30"/>
    </row>
    <row r="3" spans="1:23" ht="15.75">
      <c r="A3" s="32" t="s">
        <v>44</v>
      </c>
      <c r="B3" s="32"/>
      <c r="C3" s="32"/>
      <c r="D3" s="32"/>
      <c r="E3" s="32"/>
      <c r="F3" s="32"/>
      <c r="G3" s="32"/>
      <c r="H3" s="32"/>
      <c r="I3" s="32"/>
      <c r="J3" s="32"/>
      <c r="K3" s="32"/>
      <c r="L3" s="32"/>
      <c r="M3" s="32"/>
      <c r="N3" s="32"/>
      <c r="O3" s="32"/>
      <c r="P3" s="32"/>
      <c r="Q3" s="32"/>
      <c r="R3" s="32"/>
      <c r="S3" s="32"/>
      <c r="T3" s="32"/>
      <c r="U3" s="32"/>
      <c r="V3" s="32"/>
      <c r="W3" s="32"/>
    </row>
    <row r="4" spans="1:23" ht="15.75">
      <c r="A4" s="18" t="s">
        <v>3</v>
      </c>
      <c r="B4" s="19" t="s">
        <v>5</v>
      </c>
      <c r="C4" s="20">
        <v>1989</v>
      </c>
      <c r="D4" s="21">
        <v>1990</v>
      </c>
      <c r="E4" s="21">
        <v>1991</v>
      </c>
      <c r="F4" s="21">
        <v>1992</v>
      </c>
      <c r="G4" s="21">
        <v>1993</v>
      </c>
      <c r="H4" s="21">
        <v>1994</v>
      </c>
      <c r="I4" s="21">
        <v>1995</v>
      </c>
      <c r="J4" s="21">
        <v>1996</v>
      </c>
      <c r="K4" s="21">
        <v>1997</v>
      </c>
      <c r="L4" s="21">
        <v>1998</v>
      </c>
      <c r="M4" s="21">
        <v>1999</v>
      </c>
      <c r="N4" s="21">
        <v>2000</v>
      </c>
      <c r="O4" s="21">
        <v>2001</v>
      </c>
      <c r="P4" s="21">
        <v>2002</v>
      </c>
      <c r="Q4" s="21">
        <v>2003</v>
      </c>
      <c r="R4" s="21">
        <v>2004</v>
      </c>
      <c r="S4" s="21">
        <v>2005</v>
      </c>
      <c r="T4" s="21">
        <v>2006</v>
      </c>
      <c r="U4" s="21">
        <v>2007</v>
      </c>
      <c r="V4" s="21">
        <v>2008</v>
      </c>
      <c r="W4" s="25" t="s">
        <v>52</v>
      </c>
    </row>
    <row r="5" spans="1:23" ht="15.75">
      <c r="A5" s="4" t="s">
        <v>0</v>
      </c>
      <c r="B5" s="5" t="s">
        <v>6</v>
      </c>
      <c r="C5" s="16">
        <v>2967.146087</v>
      </c>
      <c r="D5" s="16">
        <v>3037.827337</v>
      </c>
      <c r="E5" s="16">
        <v>3073.798885</v>
      </c>
      <c r="F5" s="16">
        <v>3083.882204</v>
      </c>
      <c r="G5" s="16">
        <v>3197.191096</v>
      </c>
      <c r="H5" s="16">
        <v>3247.522388</v>
      </c>
      <c r="I5" s="16">
        <v>3353.487362</v>
      </c>
      <c r="J5" s="16">
        <v>3444.187621</v>
      </c>
      <c r="K5" s="16">
        <v>3492.172283</v>
      </c>
      <c r="L5" s="16">
        <v>3620.295498</v>
      </c>
      <c r="M5" s="16">
        <v>3694.80981</v>
      </c>
      <c r="N5" s="16">
        <v>3802.105043</v>
      </c>
      <c r="O5" s="16">
        <v>3736.643653</v>
      </c>
      <c r="P5" s="16">
        <v>3858.452252</v>
      </c>
      <c r="Q5" s="16">
        <v>3883.185205</v>
      </c>
      <c r="R5" s="16">
        <v>3970.555262</v>
      </c>
      <c r="S5" s="16">
        <v>4055.42275</v>
      </c>
      <c r="T5" s="16">
        <v>4064.702228</v>
      </c>
      <c r="U5" s="16">
        <v>4156.744725</v>
      </c>
      <c r="V5" s="16">
        <v>4119.387761</v>
      </c>
      <c r="W5" s="16">
        <v>3953.110548</v>
      </c>
    </row>
    <row r="6" spans="1:23" ht="15.75">
      <c r="A6" s="4"/>
      <c r="B6" s="5"/>
      <c r="C6" s="15"/>
      <c r="D6" s="15"/>
      <c r="E6" s="15"/>
      <c r="F6" s="15"/>
      <c r="G6" s="15"/>
      <c r="H6" s="15"/>
      <c r="I6" s="15"/>
      <c r="J6" s="15"/>
      <c r="K6" s="15"/>
      <c r="L6" s="15"/>
      <c r="M6" s="15"/>
      <c r="N6" s="15"/>
      <c r="O6" s="15"/>
      <c r="P6" s="15"/>
      <c r="Q6" s="15"/>
      <c r="R6" s="15"/>
      <c r="S6" s="15"/>
      <c r="T6" s="15"/>
      <c r="U6" s="15"/>
      <c r="V6" s="15"/>
      <c r="W6" s="15"/>
    </row>
    <row r="7" spans="1:23" ht="15.75">
      <c r="A7" s="22" t="s">
        <v>30</v>
      </c>
      <c r="B7" s="5" t="s">
        <v>6</v>
      </c>
      <c r="C7" s="11">
        <v>2848.227433</v>
      </c>
      <c r="D7" s="11">
        <v>2901.321619</v>
      </c>
      <c r="E7" s="11">
        <v>2935.560671</v>
      </c>
      <c r="F7" s="11">
        <v>2934.373604</v>
      </c>
      <c r="G7" s="11">
        <v>3043.896806</v>
      </c>
      <c r="H7" s="11">
        <v>3088.725327</v>
      </c>
      <c r="I7" s="11">
        <v>3194.230179</v>
      </c>
      <c r="J7" s="11">
        <v>3284.141352</v>
      </c>
      <c r="K7" s="11">
        <v>3329.375133</v>
      </c>
      <c r="L7" s="11">
        <v>3457.415645</v>
      </c>
      <c r="M7" s="11">
        <v>3529.982463</v>
      </c>
      <c r="N7" s="11">
        <v>3637.52898</v>
      </c>
      <c r="O7" s="11">
        <v>3580.053034</v>
      </c>
      <c r="P7" s="11">
        <v>3698.457955</v>
      </c>
      <c r="Q7" s="11">
        <v>3721.159278</v>
      </c>
      <c r="R7" s="11">
        <v>3808.360397</v>
      </c>
      <c r="S7" s="11">
        <v>3902.191893</v>
      </c>
      <c r="T7" s="15">
        <v>3908.077046</v>
      </c>
      <c r="U7" s="15">
        <v>4005.343248</v>
      </c>
      <c r="V7" s="15">
        <v>3974.348936</v>
      </c>
      <c r="W7" s="15">
        <v>3814.29807</v>
      </c>
    </row>
    <row r="8" spans="1:23" ht="15.75">
      <c r="A8" s="26" t="s">
        <v>53</v>
      </c>
      <c r="B8" s="5" t="s">
        <v>6</v>
      </c>
      <c r="C8" s="11">
        <v>2805.888611</v>
      </c>
      <c r="D8" s="11">
        <v>2840.04617</v>
      </c>
      <c r="E8" s="11">
        <v>2863.618916</v>
      </c>
      <c r="F8" s="11">
        <v>2843.054691</v>
      </c>
      <c r="G8" s="11">
        <v>2935.920406</v>
      </c>
      <c r="H8" s="11">
        <v>2965.225674</v>
      </c>
      <c r="I8" s="11">
        <v>3052.750666</v>
      </c>
      <c r="J8" s="11">
        <v>3137.574406</v>
      </c>
      <c r="K8" s="11">
        <v>3181.2644</v>
      </c>
      <c r="L8" s="11">
        <v>3303.625624</v>
      </c>
      <c r="M8" s="11">
        <v>3374.578175</v>
      </c>
      <c r="N8" s="11">
        <v>3472.923263</v>
      </c>
      <c r="O8" s="11">
        <v>3410.537581</v>
      </c>
      <c r="P8" s="11">
        <v>3504.788315</v>
      </c>
      <c r="Q8" s="11">
        <v>3525.485569</v>
      </c>
      <c r="R8" s="11">
        <v>3624.101236</v>
      </c>
      <c r="S8" s="11">
        <v>3721.81694</v>
      </c>
      <c r="T8" s="15">
        <v>3742.717562</v>
      </c>
      <c r="U8" s="15">
        <v>3827.986767</v>
      </c>
      <c r="V8" s="15">
        <v>3807.43443</v>
      </c>
      <c r="W8" s="15">
        <v>3652.661999</v>
      </c>
    </row>
    <row r="9" spans="1:23" ht="15.75">
      <c r="A9" s="27" t="s">
        <v>54</v>
      </c>
      <c r="B9" s="5" t="s">
        <v>6</v>
      </c>
      <c r="C9" s="11">
        <v>42.338822</v>
      </c>
      <c r="D9" s="11">
        <v>61.275449</v>
      </c>
      <c r="E9" s="11">
        <v>71.941755</v>
      </c>
      <c r="F9" s="11">
        <v>91.318913</v>
      </c>
      <c r="G9" s="11">
        <v>107.9764</v>
      </c>
      <c r="H9" s="11">
        <v>123.499653</v>
      </c>
      <c r="I9" s="11">
        <v>141.479513</v>
      </c>
      <c r="J9" s="11">
        <v>146.566946</v>
      </c>
      <c r="K9" s="11">
        <v>148.110733</v>
      </c>
      <c r="L9" s="11">
        <v>153.790021</v>
      </c>
      <c r="M9" s="11">
        <v>155.404288</v>
      </c>
      <c r="N9" s="11">
        <v>164.605717</v>
      </c>
      <c r="O9" s="11">
        <v>169.515453</v>
      </c>
      <c r="P9" s="11">
        <v>193.66964</v>
      </c>
      <c r="Q9" s="11">
        <v>195.673709</v>
      </c>
      <c r="R9" s="11">
        <v>184.259161</v>
      </c>
      <c r="S9" s="11">
        <v>180.374953</v>
      </c>
      <c r="T9" s="15">
        <v>165.359484</v>
      </c>
      <c r="U9" s="15">
        <v>177.356481</v>
      </c>
      <c r="V9" s="15">
        <v>166.914506</v>
      </c>
      <c r="W9" s="15">
        <v>161.636071</v>
      </c>
    </row>
    <row r="10" spans="1:23" ht="15.75">
      <c r="A10" s="4"/>
      <c r="B10" s="5"/>
      <c r="C10" s="15"/>
      <c r="D10" s="15"/>
      <c r="E10" s="15"/>
      <c r="F10" s="15"/>
      <c r="G10" s="15"/>
      <c r="H10" s="15"/>
      <c r="I10" s="15"/>
      <c r="J10" s="15"/>
      <c r="K10" s="15"/>
      <c r="L10" s="15"/>
      <c r="M10" s="15"/>
      <c r="N10" s="15"/>
      <c r="O10" s="15"/>
      <c r="P10" s="15"/>
      <c r="Q10" s="15"/>
      <c r="R10" s="15"/>
      <c r="S10" s="15"/>
      <c r="T10" s="15"/>
      <c r="U10" s="15"/>
      <c r="V10" s="15"/>
      <c r="W10" s="15"/>
    </row>
    <row r="11" spans="1:23" ht="15.75">
      <c r="A11" s="26" t="s">
        <v>56</v>
      </c>
      <c r="B11" s="5" t="s">
        <v>6</v>
      </c>
      <c r="C11" s="11">
        <v>4.250506</v>
      </c>
      <c r="D11" s="11">
        <v>5.837119</v>
      </c>
      <c r="E11" s="11">
        <v>5.659024</v>
      </c>
      <c r="F11" s="11">
        <v>6.228131</v>
      </c>
      <c r="G11" s="11">
        <v>7.00042</v>
      </c>
      <c r="H11" s="11">
        <v>7.619327</v>
      </c>
      <c r="I11" s="11">
        <v>8.232204</v>
      </c>
      <c r="J11" s="11">
        <v>9.029714</v>
      </c>
      <c r="K11" s="11">
        <v>8.700542</v>
      </c>
      <c r="L11" s="11">
        <v>8.748086</v>
      </c>
      <c r="M11" s="11">
        <v>8.563056</v>
      </c>
      <c r="N11" s="11">
        <v>7.902774</v>
      </c>
      <c r="O11" s="11">
        <v>7.415945</v>
      </c>
      <c r="P11" s="11">
        <v>7.414511</v>
      </c>
      <c r="Q11" s="11">
        <v>7.496177</v>
      </c>
      <c r="R11" s="11">
        <v>8.269686</v>
      </c>
      <c r="S11" s="11">
        <v>8.491664</v>
      </c>
      <c r="T11" s="15">
        <v>8.370912</v>
      </c>
      <c r="U11" s="15">
        <v>8.273395</v>
      </c>
      <c r="V11" s="15">
        <v>7.925652</v>
      </c>
      <c r="W11" s="15">
        <v>7.638347</v>
      </c>
    </row>
    <row r="12" spans="1:23" ht="15.75">
      <c r="A12" s="22"/>
      <c r="B12" s="5"/>
      <c r="C12" s="15"/>
      <c r="D12" s="15"/>
      <c r="E12" s="15"/>
      <c r="F12" s="15"/>
      <c r="G12" s="15"/>
      <c r="H12" s="15"/>
      <c r="I12" s="15"/>
      <c r="J12" s="15"/>
      <c r="K12" s="15"/>
      <c r="L12" s="15"/>
      <c r="M12" s="15"/>
      <c r="N12" s="15"/>
      <c r="O12" s="15"/>
      <c r="P12" s="15"/>
      <c r="Q12" s="15"/>
      <c r="R12" s="15"/>
      <c r="S12" s="15"/>
      <c r="T12" s="15"/>
      <c r="U12" s="15"/>
      <c r="V12" s="15"/>
      <c r="W12" s="15"/>
    </row>
    <row r="13" spans="1:23" ht="15.75">
      <c r="A13" s="27" t="s">
        <v>55</v>
      </c>
      <c r="B13" s="5" t="s">
        <v>6</v>
      </c>
      <c r="C13" s="11">
        <v>114.668148</v>
      </c>
      <c r="D13" s="11">
        <v>130.668599</v>
      </c>
      <c r="E13" s="11">
        <v>132.57919</v>
      </c>
      <c r="F13" s="11">
        <v>143.280469</v>
      </c>
      <c r="G13" s="11">
        <v>146.29387</v>
      </c>
      <c r="H13" s="11">
        <v>151.177734</v>
      </c>
      <c r="I13" s="11">
        <v>151.024979</v>
      </c>
      <c r="J13" s="11">
        <v>151.016555</v>
      </c>
      <c r="K13" s="11">
        <v>154.096608</v>
      </c>
      <c r="L13" s="11">
        <v>154.131767</v>
      </c>
      <c r="M13" s="11">
        <v>156.264291</v>
      </c>
      <c r="N13" s="11">
        <v>156.673289</v>
      </c>
      <c r="O13" s="11">
        <v>149.174674</v>
      </c>
      <c r="P13" s="11">
        <v>152.579786</v>
      </c>
      <c r="Q13" s="11">
        <v>154.52975</v>
      </c>
      <c r="R13" s="11">
        <v>153.925179</v>
      </c>
      <c r="S13" s="11">
        <v>144.739193</v>
      </c>
      <c r="T13" s="15">
        <v>148.25427</v>
      </c>
      <c r="U13" s="15">
        <v>143.128082</v>
      </c>
      <c r="V13" s="15">
        <v>137.113173</v>
      </c>
      <c r="W13" s="15">
        <v>131.17413</v>
      </c>
    </row>
    <row r="14" spans="1:23" ht="15.75">
      <c r="A14" s="4"/>
      <c r="B14" s="5"/>
      <c r="C14" s="15"/>
      <c r="D14" s="15"/>
      <c r="E14" s="15"/>
      <c r="F14" s="15"/>
      <c r="G14" s="15"/>
      <c r="H14" s="15"/>
      <c r="I14" s="15"/>
      <c r="J14" s="15"/>
      <c r="K14" s="15"/>
      <c r="L14" s="15"/>
      <c r="M14" s="15"/>
      <c r="N14" s="15"/>
      <c r="O14" s="15"/>
      <c r="P14" s="15"/>
      <c r="Q14" s="15"/>
      <c r="R14" s="15"/>
      <c r="S14" s="15"/>
      <c r="T14" s="15"/>
      <c r="U14" s="15"/>
      <c r="V14" s="15"/>
      <c r="W14" s="15"/>
    </row>
    <row r="15" spans="1:23" ht="15.75">
      <c r="A15" s="4" t="s">
        <v>4</v>
      </c>
      <c r="B15" s="5"/>
      <c r="C15" s="15"/>
      <c r="D15" s="15"/>
      <c r="E15" s="15"/>
      <c r="F15" s="15"/>
      <c r="G15" s="15"/>
      <c r="H15" s="15"/>
      <c r="I15" s="15"/>
      <c r="J15" s="15"/>
      <c r="K15" s="15"/>
      <c r="L15" s="15"/>
      <c r="M15" s="15"/>
      <c r="N15" s="15"/>
      <c r="O15" s="15"/>
      <c r="P15" s="15"/>
      <c r="Q15" s="15"/>
      <c r="R15" s="15"/>
      <c r="S15" s="15"/>
      <c r="T15" s="15"/>
      <c r="U15" s="15"/>
      <c r="V15" s="15"/>
      <c r="W15" s="15"/>
    </row>
    <row r="16" spans="1:23" ht="15.75">
      <c r="A16" s="22" t="s">
        <v>31</v>
      </c>
      <c r="B16" s="5" t="s">
        <v>6</v>
      </c>
      <c r="C16" s="11">
        <v>2108.628943</v>
      </c>
      <c r="D16" s="11">
        <v>2103.619665</v>
      </c>
      <c r="E16" s="11">
        <v>2103.262931</v>
      </c>
      <c r="F16" s="11">
        <v>2138.704811</v>
      </c>
      <c r="G16" s="11">
        <v>2230.741008</v>
      </c>
      <c r="H16" s="11">
        <v>2270.13258</v>
      </c>
      <c r="I16" s="11">
        <v>2293.908429</v>
      </c>
      <c r="J16" s="11">
        <v>2346.018207</v>
      </c>
      <c r="K16" s="11">
        <v>2430.319913</v>
      </c>
      <c r="L16" s="11">
        <v>2547.065197</v>
      </c>
      <c r="M16" s="11">
        <v>2569.669781</v>
      </c>
      <c r="N16" s="11">
        <v>2692.478478</v>
      </c>
      <c r="O16" s="11">
        <v>2677.004758</v>
      </c>
      <c r="P16" s="11">
        <v>2730.166178</v>
      </c>
      <c r="Q16" s="11">
        <v>2758.649951</v>
      </c>
      <c r="R16" s="11">
        <v>2824.798052</v>
      </c>
      <c r="S16" s="11">
        <v>2909.522461</v>
      </c>
      <c r="T16" s="15">
        <v>2885.295126</v>
      </c>
      <c r="U16" s="15">
        <v>2992.237707</v>
      </c>
      <c r="V16" s="15">
        <v>2926.731335</v>
      </c>
      <c r="W16" s="15">
        <v>2734.38805</v>
      </c>
    </row>
    <row r="17" spans="1:23" ht="15.75">
      <c r="A17" s="27" t="s">
        <v>57</v>
      </c>
      <c r="B17" s="5" t="s">
        <v>6</v>
      </c>
      <c r="C17" s="11">
        <v>1583.779139</v>
      </c>
      <c r="D17" s="11">
        <v>1594.011479</v>
      </c>
      <c r="E17" s="11">
        <v>1590.622748</v>
      </c>
      <c r="F17" s="11">
        <v>1621.206039</v>
      </c>
      <c r="G17" s="11">
        <v>1690.070232</v>
      </c>
      <c r="H17" s="11">
        <v>1690.693864</v>
      </c>
      <c r="I17" s="11">
        <v>1709.426468</v>
      </c>
      <c r="J17" s="11">
        <v>1795.195593</v>
      </c>
      <c r="K17" s="11">
        <v>1845.015736</v>
      </c>
      <c r="L17" s="11">
        <v>1873.51569</v>
      </c>
      <c r="M17" s="11">
        <v>1881.087224</v>
      </c>
      <c r="N17" s="11">
        <v>1966.264596</v>
      </c>
      <c r="O17" s="11">
        <v>1903.955943</v>
      </c>
      <c r="P17" s="11">
        <v>1933.130353</v>
      </c>
      <c r="Q17" s="11">
        <v>1973.73675</v>
      </c>
      <c r="R17" s="11">
        <v>1978.300549</v>
      </c>
      <c r="S17" s="11">
        <v>2012.873046</v>
      </c>
      <c r="T17" s="15">
        <v>1990.511134</v>
      </c>
      <c r="U17" s="15">
        <v>2016.455584</v>
      </c>
      <c r="V17" s="15">
        <v>1985.801247</v>
      </c>
      <c r="W17" s="15">
        <v>1764.485513</v>
      </c>
    </row>
    <row r="18" spans="1:23" ht="15.75">
      <c r="A18" s="26" t="s">
        <v>58</v>
      </c>
      <c r="B18" s="5" t="s">
        <v>6</v>
      </c>
      <c r="C18" s="16">
        <v>164.35852</v>
      </c>
      <c r="D18" s="16">
        <v>126.460202</v>
      </c>
      <c r="E18" s="16">
        <v>119.751573</v>
      </c>
      <c r="F18" s="16">
        <v>100.154163</v>
      </c>
      <c r="G18" s="16">
        <v>112.78818</v>
      </c>
      <c r="H18" s="16">
        <v>105.900983</v>
      </c>
      <c r="I18" s="16">
        <v>74.554065</v>
      </c>
      <c r="J18" s="16">
        <v>81.411225</v>
      </c>
      <c r="K18" s="16">
        <v>92.554873</v>
      </c>
      <c r="L18" s="16">
        <v>128.800173</v>
      </c>
      <c r="M18" s="16">
        <v>118.060838</v>
      </c>
      <c r="N18" s="16">
        <v>111.220965</v>
      </c>
      <c r="O18" s="16">
        <v>124.880222</v>
      </c>
      <c r="P18" s="16">
        <v>94.567394</v>
      </c>
      <c r="Q18" s="16">
        <v>119.40564</v>
      </c>
      <c r="R18" s="16">
        <v>121.145056</v>
      </c>
      <c r="S18" s="16">
        <v>122.225017</v>
      </c>
      <c r="T18" s="16">
        <v>64.166414</v>
      </c>
      <c r="U18" s="16">
        <v>65.738978</v>
      </c>
      <c r="V18" s="16">
        <v>46.242612</v>
      </c>
      <c r="W18" s="16">
        <v>38.826663</v>
      </c>
    </row>
    <row r="19" spans="1:23" ht="15.75">
      <c r="A19" s="27" t="s">
        <v>59</v>
      </c>
      <c r="B19" s="5" t="s">
        <v>6</v>
      </c>
      <c r="C19" s="11">
        <v>352.628866</v>
      </c>
      <c r="D19" s="11">
        <v>372.765154</v>
      </c>
      <c r="E19" s="11">
        <v>381.553017</v>
      </c>
      <c r="F19" s="11">
        <v>404.074372</v>
      </c>
      <c r="G19" s="11">
        <v>414.926798</v>
      </c>
      <c r="H19" s="11">
        <v>460.218682</v>
      </c>
      <c r="I19" s="11">
        <v>496.057945</v>
      </c>
      <c r="J19" s="11">
        <v>455.055576</v>
      </c>
      <c r="K19" s="11">
        <v>479.39867</v>
      </c>
      <c r="L19" s="11">
        <v>531.257104</v>
      </c>
      <c r="M19" s="11">
        <v>556.396127</v>
      </c>
      <c r="N19" s="11">
        <v>601.038159</v>
      </c>
      <c r="O19" s="11">
        <v>639.12912</v>
      </c>
      <c r="P19" s="11">
        <v>691.005746</v>
      </c>
      <c r="Q19" s="11">
        <v>649.907541</v>
      </c>
      <c r="R19" s="11">
        <v>710.100017</v>
      </c>
      <c r="S19" s="11">
        <v>760.960255</v>
      </c>
      <c r="T19" s="15">
        <v>816.44077</v>
      </c>
      <c r="U19" s="15">
        <v>896.589791</v>
      </c>
      <c r="V19" s="15">
        <v>882.980599</v>
      </c>
      <c r="W19" s="15">
        <v>920.377989</v>
      </c>
    </row>
    <row r="20" spans="1:23" ht="15.75">
      <c r="A20" s="27" t="s">
        <v>60</v>
      </c>
      <c r="B20" s="5" t="s">
        <v>6</v>
      </c>
      <c r="C20" s="16">
        <v>7.862418</v>
      </c>
      <c r="D20" s="16">
        <v>10.38283</v>
      </c>
      <c r="E20" s="16">
        <v>11.335593</v>
      </c>
      <c r="F20" s="16">
        <v>13.270237</v>
      </c>
      <c r="G20" s="16">
        <v>12.955798</v>
      </c>
      <c r="H20" s="16">
        <v>13.319051</v>
      </c>
      <c r="I20" s="16">
        <v>13.869951</v>
      </c>
      <c r="J20" s="16">
        <v>14.355813</v>
      </c>
      <c r="K20" s="16">
        <v>13.350634</v>
      </c>
      <c r="L20" s="16">
        <v>13.49223</v>
      </c>
      <c r="M20" s="16">
        <v>14.125592</v>
      </c>
      <c r="N20" s="16">
        <v>13.954758</v>
      </c>
      <c r="O20" s="16">
        <v>9.039473</v>
      </c>
      <c r="P20" s="16">
        <v>11.462685</v>
      </c>
      <c r="Q20" s="16">
        <v>15.60002</v>
      </c>
      <c r="R20" s="16">
        <v>15.252431</v>
      </c>
      <c r="S20" s="16">
        <v>13.464143</v>
      </c>
      <c r="T20" s="16">
        <v>14.176808</v>
      </c>
      <c r="U20" s="16">
        <v>13.453354</v>
      </c>
      <c r="V20" s="16">
        <v>11.706876</v>
      </c>
      <c r="W20" s="16">
        <v>10.697885</v>
      </c>
    </row>
    <row r="21" spans="1:23" ht="15.75">
      <c r="A21" s="22" t="s">
        <v>32</v>
      </c>
      <c r="B21" s="5" t="s">
        <v>6</v>
      </c>
      <c r="C21" s="16">
        <v>529.354717</v>
      </c>
      <c r="D21" s="16">
        <v>576.861678</v>
      </c>
      <c r="E21" s="16">
        <v>612.565087</v>
      </c>
      <c r="F21" s="16">
        <v>618.776263</v>
      </c>
      <c r="G21" s="16">
        <v>610.291214</v>
      </c>
      <c r="H21" s="16">
        <v>640.439832</v>
      </c>
      <c r="I21" s="16">
        <v>673.402123</v>
      </c>
      <c r="J21" s="16">
        <v>674.728546</v>
      </c>
      <c r="K21" s="16">
        <v>628.644171</v>
      </c>
      <c r="L21" s="16">
        <v>673.702104</v>
      </c>
      <c r="M21" s="16">
        <v>728.254124</v>
      </c>
      <c r="N21" s="16">
        <v>753.89294</v>
      </c>
      <c r="O21" s="16">
        <v>768.826308</v>
      </c>
      <c r="P21" s="16">
        <v>780.064087</v>
      </c>
      <c r="Q21" s="16">
        <v>763.732695</v>
      </c>
      <c r="R21" s="16">
        <v>788.528387</v>
      </c>
      <c r="S21" s="16">
        <v>781.986365</v>
      </c>
      <c r="T21" s="16">
        <v>787.218636</v>
      </c>
      <c r="U21" s="16">
        <v>806.424753</v>
      </c>
      <c r="V21" s="16">
        <v>806.208435</v>
      </c>
      <c r="W21" s="16">
        <v>798.744738</v>
      </c>
    </row>
    <row r="22" spans="1:23" ht="15.75">
      <c r="A22" s="27" t="s">
        <v>61</v>
      </c>
      <c r="B22" s="5" t="s">
        <v>6</v>
      </c>
      <c r="C22" s="28" t="s">
        <v>19</v>
      </c>
      <c r="D22" s="17">
        <v>-3.507741</v>
      </c>
      <c r="E22" s="17">
        <v>-4.541435</v>
      </c>
      <c r="F22" s="17">
        <v>-4.176582</v>
      </c>
      <c r="G22" s="17">
        <v>-4.035572</v>
      </c>
      <c r="H22" s="17">
        <v>-3.377825</v>
      </c>
      <c r="I22" s="17">
        <v>-2.725131</v>
      </c>
      <c r="J22" s="17">
        <v>-3.088078</v>
      </c>
      <c r="K22" s="17">
        <v>-4.039905</v>
      </c>
      <c r="L22" s="17">
        <v>-4.46728</v>
      </c>
      <c r="M22" s="17">
        <v>-6.096899</v>
      </c>
      <c r="N22" s="17">
        <v>-5.53886</v>
      </c>
      <c r="O22" s="17">
        <v>-8.823445</v>
      </c>
      <c r="P22" s="17">
        <v>-8.742928</v>
      </c>
      <c r="Q22" s="17">
        <v>-8.535065</v>
      </c>
      <c r="R22" s="17">
        <v>-8.48821</v>
      </c>
      <c r="S22" s="17">
        <v>-6.557788</v>
      </c>
      <c r="T22" s="17">
        <v>-6.557842</v>
      </c>
      <c r="U22" s="17">
        <v>-6.896352</v>
      </c>
      <c r="V22" s="17">
        <v>-6.288062</v>
      </c>
      <c r="W22" s="17">
        <v>-4.346485</v>
      </c>
    </row>
    <row r="23" spans="1:23" ht="15.75">
      <c r="A23" s="22" t="s">
        <v>33</v>
      </c>
      <c r="B23" s="5" t="s">
        <v>6</v>
      </c>
      <c r="C23" s="16">
        <v>325.332578</v>
      </c>
      <c r="D23" s="16">
        <v>357.238072</v>
      </c>
      <c r="E23" s="16">
        <v>357.773453</v>
      </c>
      <c r="F23" s="16">
        <v>326.857825</v>
      </c>
      <c r="G23" s="16">
        <v>356.70729</v>
      </c>
      <c r="H23" s="16">
        <v>336.660876</v>
      </c>
      <c r="I23" s="16">
        <v>384.798133</v>
      </c>
      <c r="J23" s="16">
        <v>422.957667</v>
      </c>
      <c r="K23" s="16">
        <v>433.636114</v>
      </c>
      <c r="L23" s="16">
        <v>400.424067</v>
      </c>
      <c r="M23" s="16">
        <v>398.959031</v>
      </c>
      <c r="N23" s="16">
        <v>356.478571</v>
      </c>
      <c r="O23" s="16">
        <v>287.72969</v>
      </c>
      <c r="P23" s="16">
        <v>343.438004</v>
      </c>
      <c r="Q23" s="16">
        <v>355.293117</v>
      </c>
      <c r="R23" s="16">
        <v>351.484631</v>
      </c>
      <c r="S23" s="16">
        <v>357.650653</v>
      </c>
      <c r="T23" s="16">
        <v>385.771909</v>
      </c>
      <c r="U23" s="16">
        <v>352.747486</v>
      </c>
      <c r="V23" s="16">
        <v>381.043759</v>
      </c>
      <c r="W23" s="16">
        <v>413.2463</v>
      </c>
    </row>
    <row r="24" spans="1:23" ht="15.75">
      <c r="A24" s="22" t="s">
        <v>34</v>
      </c>
      <c r="B24" s="5" t="s">
        <v>6</v>
      </c>
      <c r="C24" s="16">
        <v>271.976936</v>
      </c>
      <c r="D24" s="16">
        <v>292.865846</v>
      </c>
      <c r="E24" s="16">
        <v>288.994189</v>
      </c>
      <c r="F24" s="16">
        <v>253.088003</v>
      </c>
      <c r="G24" s="16">
        <v>280.494008</v>
      </c>
      <c r="H24" s="16">
        <v>260.125733</v>
      </c>
      <c r="I24" s="16">
        <v>310.832748</v>
      </c>
      <c r="J24" s="16">
        <v>347.162063</v>
      </c>
      <c r="K24" s="16">
        <v>356.453295</v>
      </c>
      <c r="L24" s="16">
        <v>323.335661</v>
      </c>
      <c r="M24" s="16">
        <v>319.536029</v>
      </c>
      <c r="N24" s="16">
        <v>275.572597</v>
      </c>
      <c r="O24" s="16">
        <v>216.961044</v>
      </c>
      <c r="P24" s="16">
        <v>264.328832</v>
      </c>
      <c r="Q24" s="16">
        <v>275.806328</v>
      </c>
      <c r="R24" s="16">
        <v>268.417308</v>
      </c>
      <c r="S24" s="16">
        <v>270.321255</v>
      </c>
      <c r="T24" s="16">
        <v>289.246416</v>
      </c>
      <c r="U24" s="16">
        <v>247.509974</v>
      </c>
      <c r="V24" s="16">
        <v>254.831385</v>
      </c>
      <c r="W24" s="16">
        <v>272.130941</v>
      </c>
    </row>
    <row r="25" spans="1:23" ht="15.75">
      <c r="A25" s="22" t="s">
        <v>35</v>
      </c>
      <c r="B25" s="5" t="s">
        <v>6</v>
      </c>
      <c r="C25" s="15">
        <f>+C26+C27</f>
        <v>36.399555</v>
      </c>
      <c r="D25" s="15">
        <f aca="true" t="shared" si="0" ref="D25:W25">+D26+D27</f>
        <v>45.782268</v>
      </c>
      <c r="E25" s="15">
        <f t="shared" si="0"/>
        <v>49.390104</v>
      </c>
      <c r="F25" s="15">
        <f t="shared" si="0"/>
        <v>54.344697</v>
      </c>
      <c r="G25" s="15">
        <f t="shared" si="0"/>
        <v>55.956438</v>
      </c>
      <c r="H25" s="15">
        <f t="shared" si="0"/>
        <v>57.06595900000001</v>
      </c>
      <c r="I25" s="15">
        <f t="shared" si="0"/>
        <v>56.926052999999996</v>
      </c>
      <c r="J25" s="15">
        <f t="shared" si="0"/>
        <v>57.711646</v>
      </c>
      <c r="K25" s="15">
        <f t="shared" si="0"/>
        <v>58.657514000000006</v>
      </c>
      <c r="L25" s="15">
        <f t="shared" si="0"/>
        <v>58.786319</v>
      </c>
      <c r="M25" s="15">
        <f t="shared" si="0"/>
        <v>59.612909</v>
      </c>
      <c r="N25" s="15">
        <f t="shared" si="0"/>
        <v>60.72618</v>
      </c>
      <c r="O25" s="15">
        <f t="shared" si="0"/>
        <v>49.748058</v>
      </c>
      <c r="P25" s="15">
        <f t="shared" si="0"/>
        <v>53.708752</v>
      </c>
      <c r="Q25" s="15">
        <f t="shared" si="0"/>
        <v>53.341089999999994</v>
      </c>
      <c r="R25" s="15">
        <f t="shared" si="0"/>
        <v>53.537453</v>
      </c>
      <c r="S25" s="15">
        <f t="shared" si="0"/>
        <v>54.27681</v>
      </c>
      <c r="T25" s="15">
        <f t="shared" si="0"/>
        <v>54.860620999999995</v>
      </c>
      <c r="U25" s="15">
        <f t="shared" si="0"/>
        <v>55.538579</v>
      </c>
      <c r="V25" s="15">
        <f t="shared" si="0"/>
        <v>55.033611</v>
      </c>
      <c r="W25" s="15">
        <f t="shared" si="0"/>
        <v>54.336774000000005</v>
      </c>
    </row>
    <row r="26" spans="1:23" ht="15.75">
      <c r="A26" s="26" t="s">
        <v>62</v>
      </c>
      <c r="B26" s="5" t="s">
        <v>6</v>
      </c>
      <c r="C26" s="11">
        <v>27.236668</v>
      </c>
      <c r="D26" s="11">
        <v>32.521889</v>
      </c>
      <c r="E26" s="11">
        <v>33.725358</v>
      </c>
      <c r="F26" s="11">
        <v>36.528662</v>
      </c>
      <c r="G26" s="11">
        <v>37.623407</v>
      </c>
      <c r="H26" s="11">
        <v>37.937364</v>
      </c>
      <c r="I26" s="11">
        <v>36.521082</v>
      </c>
      <c r="J26" s="11">
        <v>36.80031</v>
      </c>
      <c r="K26" s="11">
        <v>36.948441</v>
      </c>
      <c r="L26" s="11">
        <v>36.338384</v>
      </c>
      <c r="M26" s="11">
        <v>37.040734</v>
      </c>
      <c r="N26" s="11">
        <v>37.594866</v>
      </c>
      <c r="O26" s="11">
        <v>35.199905</v>
      </c>
      <c r="P26" s="11">
        <v>38.66504</v>
      </c>
      <c r="Q26" s="11">
        <v>37.529098</v>
      </c>
      <c r="R26" s="11">
        <v>38.116883</v>
      </c>
      <c r="S26" s="11">
        <v>38.856417</v>
      </c>
      <c r="T26" s="15">
        <v>38.762096</v>
      </c>
      <c r="U26" s="15">
        <v>39.014025</v>
      </c>
      <c r="V26" s="15">
        <v>37.299853</v>
      </c>
      <c r="W26" s="15">
        <v>36.243439</v>
      </c>
    </row>
    <row r="27" spans="1:23" ht="15.75">
      <c r="A27" s="26" t="s">
        <v>63</v>
      </c>
      <c r="B27" s="5" t="s">
        <v>6</v>
      </c>
      <c r="C27" s="11">
        <v>9.162887</v>
      </c>
      <c r="D27" s="11">
        <v>13.260379</v>
      </c>
      <c r="E27" s="11">
        <v>15.664746</v>
      </c>
      <c r="F27" s="11">
        <v>17.816035</v>
      </c>
      <c r="G27" s="11">
        <v>18.333031</v>
      </c>
      <c r="H27" s="11">
        <v>19.128595</v>
      </c>
      <c r="I27" s="11">
        <v>20.404971</v>
      </c>
      <c r="J27" s="11">
        <v>20.911336</v>
      </c>
      <c r="K27" s="11">
        <v>21.709073</v>
      </c>
      <c r="L27" s="11">
        <v>22.447935</v>
      </c>
      <c r="M27" s="11">
        <v>22.572175</v>
      </c>
      <c r="N27" s="11">
        <v>23.131314</v>
      </c>
      <c r="O27" s="11">
        <v>14.548153</v>
      </c>
      <c r="P27" s="11">
        <v>15.043712</v>
      </c>
      <c r="Q27" s="11">
        <v>15.811992</v>
      </c>
      <c r="R27" s="11">
        <v>15.42057</v>
      </c>
      <c r="S27" s="11">
        <v>15.420393</v>
      </c>
      <c r="T27" s="15">
        <v>16.098525</v>
      </c>
      <c r="U27" s="15">
        <v>16.524554</v>
      </c>
      <c r="V27" s="15">
        <v>17.733758</v>
      </c>
      <c r="W27" s="15">
        <v>18.093335</v>
      </c>
    </row>
    <row r="28" spans="1:23" ht="15.75">
      <c r="A28" s="22" t="s">
        <v>36</v>
      </c>
      <c r="B28" s="5" t="s">
        <v>6</v>
      </c>
      <c r="C28" s="11">
        <v>14.593443</v>
      </c>
      <c r="D28" s="11">
        <v>15.434271</v>
      </c>
      <c r="E28" s="11">
        <v>15.966444</v>
      </c>
      <c r="F28" s="11">
        <v>16.137962</v>
      </c>
      <c r="G28" s="11">
        <v>16.788565</v>
      </c>
      <c r="H28" s="11">
        <v>15.535453</v>
      </c>
      <c r="I28" s="11">
        <v>13.378258</v>
      </c>
      <c r="J28" s="11">
        <v>14.328684</v>
      </c>
      <c r="K28" s="11">
        <v>14.726102</v>
      </c>
      <c r="L28" s="11">
        <v>14.773918</v>
      </c>
      <c r="M28" s="11">
        <v>14.827013</v>
      </c>
      <c r="N28" s="11">
        <v>14.093158</v>
      </c>
      <c r="O28" s="11">
        <v>13.740501</v>
      </c>
      <c r="P28" s="11">
        <v>14.49131</v>
      </c>
      <c r="Q28" s="11">
        <v>14.424231</v>
      </c>
      <c r="R28" s="11">
        <v>14.810975</v>
      </c>
      <c r="S28" s="11">
        <v>14.691745</v>
      </c>
      <c r="T28" s="15">
        <v>14.568029</v>
      </c>
      <c r="U28" s="15">
        <v>14.637213</v>
      </c>
      <c r="V28" s="15">
        <v>14.951348</v>
      </c>
      <c r="W28" s="15">
        <v>15.209663</v>
      </c>
    </row>
    <row r="29" spans="1:23" ht="15.75">
      <c r="A29" s="26" t="s">
        <v>64</v>
      </c>
      <c r="B29" s="5" t="s">
        <v>6</v>
      </c>
      <c r="C29" s="11">
        <v>0.250601</v>
      </c>
      <c r="D29" s="11">
        <v>0.367087</v>
      </c>
      <c r="E29" s="11">
        <v>0.471765</v>
      </c>
      <c r="F29" s="11">
        <v>0.39964</v>
      </c>
      <c r="G29" s="11">
        <v>0.462452</v>
      </c>
      <c r="H29" s="11">
        <v>0.486622</v>
      </c>
      <c r="I29" s="11">
        <v>0.496821</v>
      </c>
      <c r="J29" s="11">
        <v>0.521205</v>
      </c>
      <c r="K29" s="11">
        <v>0.511168</v>
      </c>
      <c r="L29" s="11">
        <v>0.502473</v>
      </c>
      <c r="M29" s="11">
        <v>0.495082</v>
      </c>
      <c r="N29" s="11">
        <v>0.493375</v>
      </c>
      <c r="O29" s="11">
        <v>0.542755</v>
      </c>
      <c r="P29" s="11">
        <v>0.554831</v>
      </c>
      <c r="Q29" s="11">
        <v>0.534001</v>
      </c>
      <c r="R29" s="11">
        <v>0.575155</v>
      </c>
      <c r="S29" s="11">
        <v>0.550294</v>
      </c>
      <c r="T29" s="15">
        <v>0.507706</v>
      </c>
      <c r="U29" s="15">
        <v>0.611793</v>
      </c>
      <c r="V29" s="15">
        <v>0.864315</v>
      </c>
      <c r="W29" s="15">
        <v>0.807988</v>
      </c>
    </row>
    <row r="30" spans="1:23" ht="15.75">
      <c r="A30" s="22" t="s">
        <v>37</v>
      </c>
      <c r="B30" s="5" t="s">
        <v>6</v>
      </c>
      <c r="C30" s="11">
        <v>2.112043</v>
      </c>
      <c r="D30" s="11">
        <v>2.7886</v>
      </c>
      <c r="E30" s="11">
        <v>2.950951</v>
      </c>
      <c r="F30" s="11">
        <v>2.887523</v>
      </c>
      <c r="G30" s="11">
        <v>3.005827</v>
      </c>
      <c r="H30" s="11">
        <v>3.447109</v>
      </c>
      <c r="I30" s="11">
        <v>3.164253</v>
      </c>
      <c r="J30" s="11">
        <v>3.234069</v>
      </c>
      <c r="K30" s="11">
        <v>3.288035</v>
      </c>
      <c r="L30" s="11">
        <v>3.025696</v>
      </c>
      <c r="M30" s="11">
        <v>4.487998</v>
      </c>
      <c r="N30" s="11">
        <v>5.593261</v>
      </c>
      <c r="O30" s="11">
        <v>6.737332</v>
      </c>
      <c r="P30" s="11">
        <v>10.354279</v>
      </c>
      <c r="Q30" s="11">
        <v>11.187467</v>
      </c>
      <c r="R30" s="11">
        <v>14.143741</v>
      </c>
      <c r="S30" s="11">
        <v>17.810549</v>
      </c>
      <c r="T30" s="15">
        <v>26.589137</v>
      </c>
      <c r="U30" s="15">
        <v>34.449927</v>
      </c>
      <c r="V30" s="15">
        <v>55.3631</v>
      </c>
      <c r="W30" s="15">
        <v>70.760934</v>
      </c>
    </row>
    <row r="31" spans="1:23" ht="15.75">
      <c r="A31" s="26" t="s">
        <v>65</v>
      </c>
      <c r="B31" s="5" t="s">
        <v>6</v>
      </c>
      <c r="C31" s="11">
        <v>3.829849</v>
      </c>
      <c r="D31" s="11">
        <v>3.615663</v>
      </c>
      <c r="E31" s="11">
        <v>4.738849</v>
      </c>
      <c r="F31" s="11">
        <v>3.719887</v>
      </c>
      <c r="G31" s="11">
        <v>3.487156</v>
      </c>
      <c r="H31" s="11">
        <v>3.666925</v>
      </c>
      <c r="I31" s="11">
        <v>4.103808</v>
      </c>
      <c r="J31" s="11">
        <v>3.571279</v>
      </c>
      <c r="K31" s="11">
        <v>3.61199</v>
      </c>
      <c r="L31" s="11">
        <v>3.57141</v>
      </c>
      <c r="M31" s="11">
        <v>4.023773</v>
      </c>
      <c r="N31" s="11">
        <v>4.793914</v>
      </c>
      <c r="O31" s="11">
        <v>11.906342</v>
      </c>
      <c r="P31" s="11">
        <v>13.526911</v>
      </c>
      <c r="Q31" s="11">
        <v>14.044507</v>
      </c>
      <c r="R31" s="11">
        <v>14.232402</v>
      </c>
      <c r="S31" s="11">
        <v>12.821059</v>
      </c>
      <c r="T31" s="15">
        <v>12.974399</v>
      </c>
      <c r="U31" s="15">
        <v>12.231131</v>
      </c>
      <c r="V31" s="15">
        <v>11.692294</v>
      </c>
      <c r="W31" s="15">
        <v>11.077944</v>
      </c>
    </row>
    <row r="32" spans="1:23" ht="15.75">
      <c r="A32" s="4"/>
      <c r="B32" s="5"/>
      <c r="C32" s="10"/>
      <c r="D32" s="10"/>
      <c r="E32" s="10"/>
      <c r="F32" s="10"/>
      <c r="G32" s="10"/>
      <c r="H32" s="10"/>
      <c r="I32" s="10"/>
      <c r="J32" s="10"/>
      <c r="K32" s="10"/>
      <c r="L32" s="10"/>
      <c r="M32" s="10"/>
      <c r="N32" s="10"/>
      <c r="O32" s="10"/>
      <c r="P32" s="10"/>
      <c r="Q32" s="10"/>
      <c r="R32" s="10"/>
      <c r="S32" s="10"/>
      <c r="T32" s="10"/>
      <c r="U32" s="10"/>
      <c r="V32" s="10"/>
      <c r="W32" s="10"/>
    </row>
    <row r="33" spans="1:23" ht="15.75">
      <c r="A33" s="4" t="s">
        <v>38</v>
      </c>
      <c r="B33" s="5"/>
      <c r="C33" s="10"/>
      <c r="D33" s="10"/>
      <c r="E33" s="10"/>
      <c r="F33" s="10"/>
      <c r="G33" s="10"/>
      <c r="H33" s="10"/>
      <c r="I33" s="10"/>
      <c r="J33" s="10"/>
      <c r="K33" s="10"/>
      <c r="L33" s="10"/>
      <c r="M33" s="10"/>
      <c r="N33" s="10"/>
      <c r="O33" s="10"/>
      <c r="P33" s="10"/>
      <c r="Q33" s="10"/>
      <c r="R33" s="10"/>
      <c r="S33" s="10"/>
      <c r="T33" s="10"/>
      <c r="U33" s="10"/>
      <c r="V33" s="10"/>
      <c r="W33" s="10"/>
    </row>
    <row r="34" spans="1:23" ht="15.75">
      <c r="A34" s="26" t="s">
        <v>16</v>
      </c>
      <c r="B34" s="6" t="s">
        <v>20</v>
      </c>
      <c r="C34" s="13">
        <v>781.671811</v>
      </c>
      <c r="D34" s="11">
        <v>792.457493</v>
      </c>
      <c r="E34" s="11">
        <v>793.665533</v>
      </c>
      <c r="F34" s="11">
        <v>805.14046</v>
      </c>
      <c r="G34" s="11">
        <v>842.153209</v>
      </c>
      <c r="H34" s="11">
        <v>848.796074</v>
      </c>
      <c r="I34" s="11">
        <v>860.59405</v>
      </c>
      <c r="J34" s="11">
        <v>907.209053</v>
      </c>
      <c r="K34" s="11">
        <v>931.949498</v>
      </c>
      <c r="L34" s="11">
        <v>946.294532</v>
      </c>
      <c r="M34" s="11">
        <v>949.801966</v>
      </c>
      <c r="N34" s="11">
        <v>994.932651</v>
      </c>
      <c r="O34" s="11">
        <v>972.691443</v>
      </c>
      <c r="P34" s="11">
        <v>987.583085</v>
      </c>
      <c r="Q34" s="11">
        <v>1014.057618</v>
      </c>
      <c r="R34" s="11">
        <v>1020.522653</v>
      </c>
      <c r="S34" s="11">
        <v>1041.447679</v>
      </c>
      <c r="T34" s="11">
        <v>1030.556392</v>
      </c>
      <c r="U34" s="10">
        <v>1046.795402</v>
      </c>
      <c r="V34" s="10">
        <v>1042.33465</v>
      </c>
      <c r="W34" s="10">
        <v>938.059383</v>
      </c>
    </row>
    <row r="35" spans="1:23" ht="15.75">
      <c r="A35" s="4" t="s">
        <v>1</v>
      </c>
      <c r="B35" s="6" t="s">
        <v>21</v>
      </c>
      <c r="C35" s="13">
        <v>280.985567</v>
      </c>
      <c r="D35" s="11">
        <v>218.800036</v>
      </c>
      <c r="E35" s="11">
        <v>203.669399</v>
      </c>
      <c r="F35" s="11">
        <v>172.240963</v>
      </c>
      <c r="G35" s="11">
        <v>192.461848</v>
      </c>
      <c r="H35" s="11">
        <v>183.617804</v>
      </c>
      <c r="I35" s="11">
        <v>132.577967</v>
      </c>
      <c r="J35" s="11">
        <v>144.626263</v>
      </c>
      <c r="K35" s="11">
        <v>159.715287</v>
      </c>
      <c r="L35" s="11">
        <v>222.640297</v>
      </c>
      <c r="M35" s="11">
        <v>207.871474</v>
      </c>
      <c r="N35" s="11">
        <v>195.227538</v>
      </c>
      <c r="O35" s="11">
        <v>216.672102</v>
      </c>
      <c r="P35" s="11">
        <v>168.596877</v>
      </c>
      <c r="Q35" s="11">
        <v>206.653335</v>
      </c>
      <c r="R35" s="11">
        <v>203.494347</v>
      </c>
      <c r="S35" s="11">
        <v>206.785364</v>
      </c>
      <c r="T35" s="10">
        <v>110.633916</v>
      </c>
      <c r="U35" s="10">
        <v>112.614638</v>
      </c>
      <c r="V35" s="10">
        <v>80.932099</v>
      </c>
      <c r="W35" s="10">
        <v>67.947624</v>
      </c>
    </row>
    <row r="36" spans="1:23" ht="15.75">
      <c r="A36" s="26" t="s">
        <v>66</v>
      </c>
      <c r="B36" s="6" t="s">
        <v>21</v>
      </c>
      <c r="C36" s="13">
        <v>27.733263</v>
      </c>
      <c r="D36" s="11">
        <v>18.143034</v>
      </c>
      <c r="E36" s="11">
        <v>16.563756</v>
      </c>
      <c r="F36" s="11">
        <v>14.493448</v>
      </c>
      <c r="G36" s="11">
        <v>16.844779</v>
      </c>
      <c r="H36" s="11">
        <v>22.365351</v>
      </c>
      <c r="I36" s="11">
        <v>19.615211</v>
      </c>
      <c r="J36" s="11">
        <v>20.252062</v>
      </c>
      <c r="K36" s="11">
        <v>20.308604</v>
      </c>
      <c r="L36" s="11">
        <v>25.062148</v>
      </c>
      <c r="M36" s="11">
        <v>25.950838</v>
      </c>
      <c r="N36" s="11">
        <v>31.67497</v>
      </c>
      <c r="O36" s="11">
        <v>31.149663</v>
      </c>
      <c r="P36" s="11">
        <v>23.285633</v>
      </c>
      <c r="Q36" s="11">
        <v>29.671927</v>
      </c>
      <c r="R36" s="11">
        <v>20.163488</v>
      </c>
      <c r="S36" s="11">
        <v>20.651103</v>
      </c>
      <c r="T36" s="11">
        <v>13.174171</v>
      </c>
      <c r="U36" s="10">
        <v>15.682915</v>
      </c>
      <c r="V36" s="10">
        <v>12.831957</v>
      </c>
      <c r="W36" s="10">
        <v>12.522861</v>
      </c>
    </row>
    <row r="37" spans="1:23" ht="15.75">
      <c r="A37" s="26" t="s">
        <v>70</v>
      </c>
      <c r="B37" s="6" t="s">
        <v>21</v>
      </c>
      <c r="C37" s="13">
        <v>249.613694</v>
      </c>
      <c r="D37" s="11">
        <v>190.65238</v>
      </c>
      <c r="E37" s="11">
        <v>177.779709</v>
      </c>
      <c r="F37" s="11">
        <v>144.467212</v>
      </c>
      <c r="G37" s="11">
        <v>159.059136</v>
      </c>
      <c r="H37" s="11">
        <v>145.224901</v>
      </c>
      <c r="I37" s="11">
        <v>95.506778</v>
      </c>
      <c r="J37" s="11">
        <v>106.054908</v>
      </c>
      <c r="K37" s="11">
        <v>118.74084</v>
      </c>
      <c r="L37" s="11">
        <v>172.727736</v>
      </c>
      <c r="M37" s="11">
        <v>158.186848</v>
      </c>
      <c r="N37" s="11">
        <v>143.38131</v>
      </c>
      <c r="O37" s="11">
        <v>165.311539</v>
      </c>
      <c r="P37" s="11">
        <v>109.234804</v>
      </c>
      <c r="Q37" s="11">
        <v>142.517504</v>
      </c>
      <c r="R37" s="11">
        <v>142.087796</v>
      </c>
      <c r="S37" s="11">
        <v>141.517983</v>
      </c>
      <c r="T37" s="11">
        <v>58.472837</v>
      </c>
      <c r="U37" s="10">
        <v>63.832939</v>
      </c>
      <c r="V37" s="10">
        <v>38.191488</v>
      </c>
      <c r="W37" s="10">
        <v>28.426327</v>
      </c>
    </row>
    <row r="38" spans="1:23" ht="15.75">
      <c r="A38" s="26" t="s">
        <v>69</v>
      </c>
      <c r="B38" s="6" t="s">
        <v>21</v>
      </c>
      <c r="C38" s="13">
        <v>0.30288</v>
      </c>
      <c r="D38" s="11">
        <v>0.436787</v>
      </c>
      <c r="E38" s="11">
        <v>0.379884</v>
      </c>
      <c r="F38" s="11">
        <v>0.759463</v>
      </c>
      <c r="G38" s="11">
        <v>0.714748</v>
      </c>
      <c r="H38" s="11">
        <v>0.929497</v>
      </c>
      <c r="I38" s="11">
        <v>0.679828</v>
      </c>
      <c r="J38" s="11">
        <v>1.711763</v>
      </c>
      <c r="K38" s="11">
        <v>0.236983</v>
      </c>
      <c r="L38" s="11">
        <v>0.548813</v>
      </c>
      <c r="M38" s="11">
        <v>0.973793</v>
      </c>
      <c r="N38" s="11">
        <v>1.449643</v>
      </c>
      <c r="O38" s="11">
        <v>0.85476</v>
      </c>
      <c r="P38" s="11">
        <v>1.89424</v>
      </c>
      <c r="Q38" s="11">
        <v>2.946669</v>
      </c>
      <c r="R38" s="11">
        <v>2.85589</v>
      </c>
      <c r="S38" s="11">
        <v>2.96809</v>
      </c>
      <c r="T38" s="11">
        <v>2.173789</v>
      </c>
      <c r="U38" s="10">
        <v>2.916719</v>
      </c>
      <c r="V38" s="10">
        <v>2.822134</v>
      </c>
      <c r="W38" s="10">
        <v>2.722781</v>
      </c>
    </row>
    <row r="39" spans="1:23" ht="15.75">
      <c r="A39" s="22" t="s">
        <v>39</v>
      </c>
      <c r="B39" s="6" t="s">
        <v>20</v>
      </c>
      <c r="C39" s="13">
        <v>0.667146</v>
      </c>
      <c r="D39" s="11">
        <v>1.913567</v>
      </c>
      <c r="E39" s="11">
        <v>1.78921</v>
      </c>
      <c r="F39" s="11">
        <v>2.504168</v>
      </c>
      <c r="G39" s="11">
        <v>3.168637</v>
      </c>
      <c r="H39" s="11">
        <v>3.019611</v>
      </c>
      <c r="I39" s="11">
        <v>3.35523</v>
      </c>
      <c r="J39" s="11">
        <v>3.321506</v>
      </c>
      <c r="K39" s="11">
        <v>4.085772</v>
      </c>
      <c r="L39" s="11">
        <v>4.86032</v>
      </c>
      <c r="M39" s="11">
        <v>4.551999</v>
      </c>
      <c r="N39" s="11">
        <v>3.744323</v>
      </c>
      <c r="O39" s="11">
        <v>3.871228</v>
      </c>
      <c r="P39" s="11">
        <v>6.83644</v>
      </c>
      <c r="Q39" s="11">
        <v>6.303447</v>
      </c>
      <c r="R39" s="11">
        <v>7.677435</v>
      </c>
      <c r="S39" s="11">
        <v>8.329638</v>
      </c>
      <c r="T39" s="10">
        <v>7.362624</v>
      </c>
      <c r="U39" s="10">
        <v>6.036413</v>
      </c>
      <c r="V39" s="10">
        <v>5.417304</v>
      </c>
      <c r="W39" s="10">
        <v>4.855131</v>
      </c>
    </row>
    <row r="40" spans="1:23" ht="15.75">
      <c r="A40" s="26" t="s">
        <v>23</v>
      </c>
      <c r="B40" s="6" t="s">
        <v>22</v>
      </c>
      <c r="C40" s="13">
        <v>3485.428809</v>
      </c>
      <c r="D40" s="11">
        <v>3691.562664</v>
      </c>
      <c r="E40" s="11">
        <v>3764.778423</v>
      </c>
      <c r="F40" s="11">
        <v>3899.718018</v>
      </c>
      <c r="G40" s="11">
        <v>3928.652566</v>
      </c>
      <c r="H40" s="11">
        <v>4367.148403</v>
      </c>
      <c r="I40" s="11">
        <v>4737.870804</v>
      </c>
      <c r="J40" s="11">
        <v>4312.458005</v>
      </c>
      <c r="K40" s="11">
        <v>4564.769639</v>
      </c>
      <c r="L40" s="11">
        <v>5081.384179</v>
      </c>
      <c r="M40" s="11">
        <v>5321.984276</v>
      </c>
      <c r="N40" s="11">
        <v>5691.480631</v>
      </c>
      <c r="O40" s="11">
        <v>5832.305373</v>
      </c>
      <c r="P40" s="11">
        <v>6126.062391</v>
      </c>
      <c r="Q40" s="11">
        <v>5616.135318</v>
      </c>
      <c r="R40" s="11">
        <v>5674.57958</v>
      </c>
      <c r="S40" s="11">
        <v>6036.369613</v>
      </c>
      <c r="T40" s="10">
        <v>6461.614805</v>
      </c>
      <c r="U40" s="10">
        <v>7089.342314</v>
      </c>
      <c r="V40" s="10">
        <v>6895.842999</v>
      </c>
      <c r="W40" s="10">
        <v>7104.600029</v>
      </c>
    </row>
    <row r="41" spans="1:23" ht="15.75">
      <c r="A41" s="26" t="s">
        <v>24</v>
      </c>
      <c r="B41" s="6" t="s">
        <v>7</v>
      </c>
      <c r="C41" s="13">
        <v>90.36</v>
      </c>
      <c r="D41" s="11">
        <v>111.75</v>
      </c>
      <c r="E41" s="11">
        <v>125.485</v>
      </c>
      <c r="F41" s="11">
        <v>141.279</v>
      </c>
      <c r="G41" s="11">
        <v>136.23</v>
      </c>
      <c r="H41" s="11">
        <v>136.381</v>
      </c>
      <c r="I41" s="11">
        <v>132.52</v>
      </c>
      <c r="J41" s="11">
        <v>158.56</v>
      </c>
      <c r="K41" s="11">
        <v>119.412</v>
      </c>
      <c r="L41" s="11">
        <v>124.988</v>
      </c>
      <c r="M41" s="11">
        <v>126.387</v>
      </c>
      <c r="N41" s="11">
        <v>125.971</v>
      </c>
      <c r="O41" s="11">
        <v>97.308</v>
      </c>
      <c r="P41" s="11">
        <v>131.231</v>
      </c>
      <c r="Q41" s="11">
        <v>156.305</v>
      </c>
      <c r="R41" s="11">
        <v>135.144</v>
      </c>
      <c r="S41" s="11">
        <v>109.916</v>
      </c>
      <c r="T41" s="10">
        <v>114.665</v>
      </c>
      <c r="U41" s="10">
        <v>114.904</v>
      </c>
      <c r="V41" s="10">
        <v>96.757</v>
      </c>
      <c r="W41" s="10">
        <v>85.969</v>
      </c>
    </row>
    <row r="42" spans="1:23" ht="15.75">
      <c r="A42" s="4" t="s">
        <v>2</v>
      </c>
      <c r="B42" s="6" t="s">
        <v>7</v>
      </c>
      <c r="C42" s="14">
        <f>C43+C44</f>
        <v>495.363</v>
      </c>
      <c r="D42" s="10">
        <f aca="true" t="shared" si="1" ref="D42:W42">D43+D44</f>
        <v>653.515</v>
      </c>
      <c r="E42" s="10">
        <f t="shared" si="1"/>
        <v>671.171</v>
      </c>
      <c r="F42" s="10">
        <f t="shared" si="1"/>
        <v>763.2860000000001</v>
      </c>
      <c r="G42" s="10">
        <f t="shared" si="1"/>
        <v>773.328</v>
      </c>
      <c r="H42" s="10">
        <f t="shared" si="1"/>
        <v>799.178</v>
      </c>
      <c r="I42" s="10">
        <f t="shared" si="1"/>
        <v>795.5899999999999</v>
      </c>
      <c r="J42" s="10">
        <f t="shared" si="1"/>
        <v>836.501</v>
      </c>
      <c r="K42" s="10">
        <f t="shared" si="1"/>
        <v>823.29</v>
      </c>
      <c r="L42" s="10">
        <f t="shared" si="1"/>
        <v>806.771</v>
      </c>
      <c r="M42" s="10">
        <f t="shared" si="1"/>
        <v>821.989</v>
      </c>
      <c r="N42" s="10">
        <f t="shared" si="1"/>
        <v>825.915</v>
      </c>
      <c r="O42" s="10">
        <f t="shared" si="1"/>
        <v>713.691</v>
      </c>
      <c r="P42" s="10">
        <f t="shared" si="1"/>
        <v>861.9459999999999</v>
      </c>
      <c r="Q42" s="10">
        <f t="shared" si="1"/>
        <v>767.947</v>
      </c>
      <c r="R42" s="10">
        <f t="shared" si="1"/>
        <v>574.2570000000001</v>
      </c>
      <c r="S42" s="10">
        <f t="shared" si="1"/>
        <v>585.344</v>
      </c>
      <c r="T42" s="10">
        <f t="shared" si="1"/>
        <v>590.758</v>
      </c>
      <c r="U42" s="10">
        <f t="shared" si="1"/>
        <v>598.1279999999999</v>
      </c>
      <c r="V42" s="10">
        <f t="shared" si="1"/>
        <v>605.741</v>
      </c>
      <c r="W42" s="10">
        <f t="shared" si="1"/>
        <v>576.057</v>
      </c>
    </row>
    <row r="43" spans="1:23" ht="15.75">
      <c r="A43" s="26" t="s">
        <v>67</v>
      </c>
      <c r="B43" s="6" t="s">
        <v>7</v>
      </c>
      <c r="C43" s="12">
        <v>344.584</v>
      </c>
      <c r="D43" s="11">
        <v>442.307</v>
      </c>
      <c r="E43" s="11">
        <v>424.64</v>
      </c>
      <c r="F43" s="11">
        <v>480.547</v>
      </c>
      <c r="G43" s="11">
        <v>485.164</v>
      </c>
      <c r="H43" s="11">
        <v>498.447</v>
      </c>
      <c r="I43" s="11">
        <v>479.899</v>
      </c>
      <c r="J43" s="11">
        <v>512.722</v>
      </c>
      <c r="K43" s="11">
        <v>484.321</v>
      </c>
      <c r="L43" s="11">
        <v>474.573</v>
      </c>
      <c r="M43" s="11">
        <v>490.188</v>
      </c>
      <c r="N43" s="11">
        <v>495.833</v>
      </c>
      <c r="O43" s="11">
        <v>486.015</v>
      </c>
      <c r="P43" s="11">
        <v>605.055</v>
      </c>
      <c r="Q43" s="11">
        <v>519.294</v>
      </c>
      <c r="R43" s="11">
        <v>344.134</v>
      </c>
      <c r="S43" s="11">
        <v>355.25</v>
      </c>
      <c r="T43" s="10">
        <v>350.074</v>
      </c>
      <c r="U43" s="10">
        <v>353.025</v>
      </c>
      <c r="V43" s="10">
        <v>338.786</v>
      </c>
      <c r="W43" s="10">
        <v>317.53</v>
      </c>
    </row>
    <row r="44" spans="1:23" ht="15.75">
      <c r="A44" s="26" t="s">
        <v>68</v>
      </c>
      <c r="B44" s="6" t="s">
        <v>7</v>
      </c>
      <c r="C44" s="12">
        <v>150.779</v>
      </c>
      <c r="D44" s="11">
        <v>211.208</v>
      </c>
      <c r="E44" s="11">
        <v>246.531</v>
      </c>
      <c r="F44" s="11">
        <v>282.739</v>
      </c>
      <c r="G44" s="11">
        <v>288.164</v>
      </c>
      <c r="H44" s="11">
        <v>300.731</v>
      </c>
      <c r="I44" s="11">
        <v>315.691</v>
      </c>
      <c r="J44" s="11">
        <v>323.779</v>
      </c>
      <c r="K44" s="11">
        <v>338.969</v>
      </c>
      <c r="L44" s="11">
        <v>332.198</v>
      </c>
      <c r="M44" s="11">
        <v>331.801</v>
      </c>
      <c r="N44" s="11">
        <v>330.082</v>
      </c>
      <c r="O44" s="11">
        <v>227.676</v>
      </c>
      <c r="P44" s="11">
        <v>256.891</v>
      </c>
      <c r="Q44" s="11">
        <v>248.653</v>
      </c>
      <c r="R44" s="11">
        <v>230.123</v>
      </c>
      <c r="S44" s="11">
        <v>230.094</v>
      </c>
      <c r="T44" s="10">
        <v>240.684</v>
      </c>
      <c r="U44" s="10">
        <v>245.103</v>
      </c>
      <c r="V44" s="10">
        <v>266.955</v>
      </c>
      <c r="W44" s="10">
        <v>258.527</v>
      </c>
    </row>
    <row r="45" spans="1:23" ht="15.75">
      <c r="A45" s="26" t="s">
        <v>25</v>
      </c>
      <c r="B45" s="6" t="s">
        <v>7</v>
      </c>
      <c r="C45" s="12">
        <v>39.075</v>
      </c>
      <c r="D45" s="11">
        <v>36.035</v>
      </c>
      <c r="E45" s="11">
        <v>58.566</v>
      </c>
      <c r="F45" s="11">
        <v>40.334</v>
      </c>
      <c r="G45" s="11">
        <v>33.713</v>
      </c>
      <c r="H45" s="11">
        <v>39.683</v>
      </c>
      <c r="I45" s="11">
        <v>41.964</v>
      </c>
      <c r="J45" s="11">
        <v>37.122</v>
      </c>
      <c r="K45" s="11">
        <v>36.418</v>
      </c>
      <c r="L45" s="11">
        <v>36.46</v>
      </c>
      <c r="M45" s="11">
        <v>40.787</v>
      </c>
      <c r="N45" s="11">
        <v>46.205</v>
      </c>
      <c r="O45" s="11">
        <v>160.151</v>
      </c>
      <c r="P45" s="11">
        <v>191.243</v>
      </c>
      <c r="Q45" s="11">
        <v>193.186</v>
      </c>
      <c r="R45" s="11">
        <v>183.315</v>
      </c>
      <c r="S45" s="11">
        <v>172.962</v>
      </c>
      <c r="T45" s="10">
        <v>162.377</v>
      </c>
      <c r="U45" s="10">
        <v>167.919</v>
      </c>
      <c r="V45" s="10">
        <v>169.905</v>
      </c>
      <c r="W45" s="10">
        <v>158.967</v>
      </c>
    </row>
    <row r="46" spans="1:23" ht="15.75">
      <c r="A46" s="2"/>
      <c r="B46" s="3"/>
      <c r="C46" s="8"/>
      <c r="D46" s="8"/>
      <c r="E46" s="8"/>
      <c r="F46" s="8"/>
      <c r="G46" s="8"/>
      <c r="H46" s="8"/>
      <c r="I46" s="8"/>
      <c r="J46" s="8"/>
      <c r="K46" s="8"/>
      <c r="L46" s="8"/>
      <c r="M46" s="8"/>
      <c r="N46" s="8"/>
      <c r="O46" s="8"/>
      <c r="P46" s="8"/>
      <c r="Q46" s="8"/>
      <c r="R46" s="8"/>
      <c r="S46" s="8"/>
      <c r="T46" s="8"/>
      <c r="U46" s="9"/>
      <c r="V46" s="9"/>
      <c r="W46" s="9"/>
    </row>
    <row r="47" spans="1:23" ht="36.75" customHeight="1">
      <c r="A47" s="7" t="s">
        <v>42</v>
      </c>
      <c r="B47" s="7"/>
      <c r="C47" s="23"/>
      <c r="D47" s="23"/>
      <c r="E47" s="23"/>
      <c r="F47" s="23"/>
      <c r="G47" s="23"/>
      <c r="H47" s="23"/>
      <c r="I47" s="23"/>
      <c r="J47" s="23"/>
      <c r="K47" s="23"/>
      <c r="L47" s="23"/>
      <c r="M47" s="23"/>
      <c r="N47" s="23"/>
      <c r="O47" s="23"/>
      <c r="P47" s="23"/>
      <c r="Q47" s="23"/>
      <c r="R47" s="23"/>
      <c r="S47" s="23"/>
      <c r="T47" s="23"/>
      <c r="U47" s="7"/>
      <c r="V47" s="7"/>
      <c r="W47" s="7"/>
    </row>
    <row r="48" spans="1:23" ht="15.75">
      <c r="A48" s="33" t="s">
        <v>43</v>
      </c>
      <c r="B48" s="33"/>
      <c r="C48" s="33"/>
      <c r="D48" s="33"/>
      <c r="E48" s="33"/>
      <c r="F48" s="33"/>
      <c r="G48" s="33"/>
      <c r="H48" s="33"/>
      <c r="I48" s="33"/>
      <c r="J48" s="33"/>
      <c r="K48" s="33"/>
      <c r="L48" s="33"/>
      <c r="M48" s="33"/>
      <c r="N48" s="33"/>
      <c r="O48" s="33"/>
      <c r="P48" s="33"/>
      <c r="Q48" s="33"/>
      <c r="R48" s="33"/>
      <c r="S48" s="33"/>
      <c r="T48" s="33"/>
      <c r="U48" s="33"/>
      <c r="V48" s="33"/>
      <c r="W48" s="33"/>
    </row>
    <row r="49" ht="33.75" customHeight="1">
      <c r="A49" s="1" t="s">
        <v>40</v>
      </c>
    </row>
    <row r="50" spans="1:23" ht="15.75">
      <c r="A50" s="30" t="s">
        <v>8</v>
      </c>
      <c r="B50" s="30"/>
      <c r="C50" s="30"/>
      <c r="D50" s="30"/>
      <c r="E50" s="30"/>
      <c r="F50" s="30"/>
      <c r="G50" s="30"/>
      <c r="H50" s="30"/>
      <c r="I50" s="30"/>
      <c r="J50" s="30"/>
      <c r="K50" s="30"/>
      <c r="L50" s="30"/>
      <c r="M50" s="30"/>
      <c r="N50" s="30"/>
      <c r="O50" s="30"/>
      <c r="P50" s="30"/>
      <c r="Q50" s="30"/>
      <c r="R50" s="30"/>
      <c r="S50" s="30"/>
      <c r="T50" s="30"/>
      <c r="U50" s="30"/>
      <c r="V50" s="30"/>
      <c r="W50" s="30"/>
    </row>
    <row r="51" spans="1:8" ht="32.25" customHeight="1">
      <c r="A51" s="30" t="s">
        <v>45</v>
      </c>
      <c r="B51" s="30"/>
      <c r="C51" s="30"/>
      <c r="D51" s="30"/>
      <c r="E51" s="30"/>
      <c r="F51" s="30"/>
      <c r="G51" s="30"/>
      <c r="H51" s="30"/>
    </row>
    <row r="52" spans="1:8" ht="33.75" customHeight="1">
      <c r="A52" s="30" t="s">
        <v>46</v>
      </c>
      <c r="B52" s="30"/>
      <c r="C52" s="30"/>
      <c r="D52" s="30"/>
      <c r="E52" s="30"/>
      <c r="F52" s="30"/>
      <c r="G52" s="30"/>
      <c r="H52" s="29"/>
    </row>
    <row r="53" spans="1:23" ht="15.75">
      <c r="A53" s="30" t="s">
        <v>9</v>
      </c>
      <c r="B53" s="30"/>
      <c r="C53" s="30"/>
      <c r="D53" s="30"/>
      <c r="E53" s="30"/>
      <c r="F53" s="30"/>
      <c r="G53" s="30"/>
      <c r="H53" s="30"/>
      <c r="I53" s="30"/>
      <c r="J53" s="30"/>
      <c r="K53" s="30"/>
      <c r="L53" s="30"/>
      <c r="M53" s="30"/>
      <c r="N53" s="30"/>
      <c r="O53" s="30"/>
      <c r="P53" s="30"/>
      <c r="Q53" s="30"/>
      <c r="R53" s="30"/>
      <c r="S53" s="30"/>
      <c r="T53" s="30"/>
      <c r="U53" s="30"/>
      <c r="V53" s="30"/>
      <c r="W53" s="30"/>
    </row>
    <row r="54" spans="1:8" ht="15.75" customHeight="1">
      <c r="A54" s="30" t="s">
        <v>71</v>
      </c>
      <c r="B54" s="30"/>
      <c r="C54" s="30"/>
      <c r="D54" s="30"/>
      <c r="E54" s="30"/>
      <c r="F54" s="30"/>
      <c r="G54" s="30"/>
      <c r="H54" s="29"/>
    </row>
    <row r="55" spans="1:23" ht="15.75" customHeight="1">
      <c r="A55" s="30" t="s">
        <v>10</v>
      </c>
      <c r="B55" s="30"/>
      <c r="C55" s="30"/>
      <c r="D55" s="30"/>
      <c r="E55" s="30"/>
      <c r="F55" s="30"/>
      <c r="G55" s="30"/>
      <c r="H55" s="29"/>
      <c r="I55" s="29"/>
      <c r="J55" s="29"/>
      <c r="K55" s="29"/>
      <c r="L55" s="29"/>
      <c r="M55" s="29"/>
      <c r="N55" s="29"/>
      <c r="O55" s="29"/>
      <c r="P55" s="29"/>
      <c r="Q55" s="29"/>
      <c r="R55" s="29"/>
      <c r="S55" s="29"/>
      <c r="T55" s="29"/>
      <c r="U55" s="29"/>
      <c r="V55" s="29"/>
      <c r="W55" s="29"/>
    </row>
    <row r="56" spans="1:23" ht="15.75">
      <c r="A56" s="30" t="s">
        <v>11</v>
      </c>
      <c r="B56" s="30"/>
      <c r="C56" s="30"/>
      <c r="D56" s="30"/>
      <c r="E56" s="30"/>
      <c r="F56" s="30"/>
      <c r="G56" s="30"/>
      <c r="H56" s="30"/>
      <c r="I56" s="30"/>
      <c r="J56" s="30"/>
      <c r="K56" s="30"/>
      <c r="L56" s="30"/>
      <c r="M56" s="30"/>
      <c r="N56" s="30"/>
      <c r="O56" s="30"/>
      <c r="P56" s="30"/>
      <c r="Q56" s="30"/>
      <c r="R56" s="30"/>
      <c r="S56" s="30"/>
      <c r="T56" s="30"/>
      <c r="U56" s="30"/>
      <c r="V56" s="30"/>
      <c r="W56" s="30"/>
    </row>
    <row r="57" spans="1:23" ht="15.75">
      <c r="A57" s="30" t="s">
        <v>12</v>
      </c>
      <c r="B57" s="30"/>
      <c r="C57" s="30"/>
      <c r="D57" s="30"/>
      <c r="E57" s="30"/>
      <c r="F57" s="30"/>
      <c r="G57" s="30"/>
      <c r="H57" s="30"/>
      <c r="I57" s="30"/>
      <c r="J57" s="30"/>
      <c r="K57" s="30"/>
      <c r="L57" s="30"/>
      <c r="M57" s="30"/>
      <c r="N57" s="30"/>
      <c r="O57" s="30"/>
      <c r="P57" s="30"/>
      <c r="Q57" s="30"/>
      <c r="R57" s="30"/>
      <c r="S57" s="30"/>
      <c r="T57" s="30"/>
      <c r="U57" s="30"/>
      <c r="V57" s="30"/>
      <c r="W57" s="30"/>
    </row>
    <row r="58" spans="1:23" ht="15.75">
      <c r="A58" s="30" t="s">
        <v>13</v>
      </c>
      <c r="B58" s="30"/>
      <c r="C58" s="30"/>
      <c r="D58" s="30"/>
      <c r="E58" s="30"/>
      <c r="F58" s="30"/>
      <c r="G58" s="30"/>
      <c r="H58" s="30"/>
      <c r="I58" s="30"/>
      <c r="J58" s="30"/>
      <c r="K58" s="30"/>
      <c r="L58" s="30"/>
      <c r="M58" s="30"/>
      <c r="N58" s="30"/>
      <c r="O58" s="30"/>
      <c r="P58" s="30"/>
      <c r="Q58" s="30"/>
      <c r="R58" s="30"/>
      <c r="S58" s="30"/>
      <c r="T58" s="30"/>
      <c r="U58" s="30"/>
      <c r="V58" s="30"/>
      <c r="W58" s="30"/>
    </row>
    <row r="59" spans="1:23" ht="15.75">
      <c r="A59" s="30" t="s">
        <v>14</v>
      </c>
      <c r="B59" s="30"/>
      <c r="C59" s="30"/>
      <c r="D59" s="30"/>
      <c r="E59" s="30"/>
      <c r="F59" s="30"/>
      <c r="G59" s="30"/>
      <c r="H59" s="30"/>
      <c r="I59" s="30"/>
      <c r="J59" s="30"/>
      <c r="K59" s="30"/>
      <c r="L59" s="30"/>
      <c r="M59" s="30"/>
      <c r="N59" s="30"/>
      <c r="O59" s="30"/>
      <c r="P59" s="30"/>
      <c r="Q59" s="30"/>
      <c r="R59" s="30"/>
      <c r="S59" s="30"/>
      <c r="T59" s="30"/>
      <c r="U59" s="30"/>
      <c r="V59" s="30"/>
      <c r="W59" s="30"/>
    </row>
    <row r="60" spans="1:23" ht="15.75">
      <c r="A60" s="30" t="s">
        <v>26</v>
      </c>
      <c r="B60" s="30"/>
      <c r="C60" s="30"/>
      <c r="D60" s="30"/>
      <c r="E60" s="30"/>
      <c r="F60" s="30"/>
      <c r="G60" s="30"/>
      <c r="H60" s="30"/>
      <c r="I60" s="30"/>
      <c r="J60" s="30"/>
      <c r="K60" s="30"/>
      <c r="L60" s="30"/>
      <c r="M60" s="30"/>
      <c r="N60" s="30"/>
      <c r="O60" s="30"/>
      <c r="P60" s="30"/>
      <c r="Q60" s="30"/>
      <c r="R60" s="30"/>
      <c r="S60" s="30"/>
      <c r="T60" s="30"/>
      <c r="U60" s="30"/>
      <c r="V60" s="30"/>
      <c r="W60" s="30"/>
    </row>
    <row r="61" spans="1:8" ht="30.75" customHeight="1">
      <c r="A61" s="30" t="s">
        <v>47</v>
      </c>
      <c r="B61" s="30"/>
      <c r="C61" s="30"/>
      <c r="D61" s="30"/>
      <c r="E61" s="30"/>
      <c r="F61" s="30"/>
      <c r="G61" s="30"/>
      <c r="H61" s="30"/>
    </row>
    <row r="62" spans="1:23" ht="15.75">
      <c r="A62" s="30" t="s">
        <v>15</v>
      </c>
      <c r="B62" s="30"/>
      <c r="C62" s="30"/>
      <c r="D62" s="30"/>
      <c r="E62" s="30"/>
      <c r="F62" s="30"/>
      <c r="G62" s="30"/>
      <c r="H62" s="30"/>
      <c r="I62" s="30"/>
      <c r="J62" s="30"/>
      <c r="K62" s="30"/>
      <c r="L62" s="30"/>
      <c r="M62" s="30"/>
      <c r="N62" s="30"/>
      <c r="O62" s="30"/>
      <c r="P62" s="30"/>
      <c r="Q62" s="30"/>
      <c r="R62" s="30"/>
      <c r="S62" s="30"/>
      <c r="T62" s="30"/>
      <c r="U62" s="30"/>
      <c r="V62" s="30"/>
      <c r="W62" s="30"/>
    </row>
    <row r="63" spans="1:8" ht="31.5" customHeight="1">
      <c r="A63" s="30" t="s">
        <v>48</v>
      </c>
      <c r="B63" s="30"/>
      <c r="C63" s="30"/>
      <c r="D63" s="30"/>
      <c r="E63" s="30"/>
      <c r="F63" s="30"/>
      <c r="G63" s="30"/>
      <c r="H63" s="30"/>
    </row>
    <row r="64" spans="1:8" ht="33.75" customHeight="1">
      <c r="A64" s="30" t="s">
        <v>49</v>
      </c>
      <c r="B64" s="30"/>
      <c r="C64" s="30"/>
      <c r="D64" s="30"/>
      <c r="E64" s="30"/>
      <c r="F64" s="30"/>
      <c r="G64" s="30"/>
      <c r="H64" s="30"/>
    </row>
    <row r="65" spans="1:8" ht="30.75" customHeight="1">
      <c r="A65" s="30" t="s">
        <v>50</v>
      </c>
      <c r="B65" s="30"/>
      <c r="C65" s="30"/>
      <c r="D65" s="30"/>
      <c r="E65" s="30"/>
      <c r="F65" s="30"/>
      <c r="G65" s="30"/>
      <c r="H65" s="30"/>
    </row>
    <row r="66" spans="1:23" ht="15.75">
      <c r="A66" s="30" t="s">
        <v>17</v>
      </c>
      <c r="B66" s="30"/>
      <c r="C66" s="30"/>
      <c r="D66" s="30"/>
      <c r="E66" s="30"/>
      <c r="F66" s="30"/>
      <c r="G66" s="30"/>
      <c r="H66" s="30"/>
      <c r="I66" s="30"/>
      <c r="J66" s="30"/>
      <c r="K66" s="30"/>
      <c r="L66" s="30"/>
      <c r="M66" s="30"/>
      <c r="N66" s="30"/>
      <c r="O66" s="30"/>
      <c r="P66" s="30"/>
      <c r="Q66" s="30"/>
      <c r="R66" s="30"/>
      <c r="S66" s="30"/>
      <c r="T66" s="30"/>
      <c r="U66" s="30"/>
      <c r="V66" s="30"/>
      <c r="W66" s="30"/>
    </row>
    <row r="67" spans="1:23" ht="29.25" customHeight="1">
      <c r="A67" s="30" t="s">
        <v>29</v>
      </c>
      <c r="B67" s="30"/>
      <c r="C67" s="30"/>
      <c r="D67" s="30"/>
      <c r="E67" s="30"/>
      <c r="F67" s="30"/>
      <c r="G67" s="30"/>
      <c r="H67" s="30"/>
      <c r="I67" s="30"/>
      <c r="J67" s="30"/>
      <c r="K67" s="30"/>
      <c r="L67" s="30"/>
      <c r="M67" s="30"/>
      <c r="N67" s="30"/>
      <c r="O67" s="30"/>
      <c r="P67" s="30"/>
      <c r="Q67" s="30"/>
      <c r="R67" s="30"/>
      <c r="S67" s="30"/>
      <c r="T67" s="30"/>
      <c r="U67" s="30"/>
      <c r="V67" s="30"/>
      <c r="W67" s="30"/>
    </row>
    <row r="68" spans="1:7" ht="31.5" customHeight="1">
      <c r="A68" s="30" t="s">
        <v>27</v>
      </c>
      <c r="B68" s="30"/>
      <c r="C68" s="30"/>
      <c r="D68" s="30"/>
      <c r="E68" s="30"/>
      <c r="F68" s="30"/>
      <c r="G68" s="30"/>
    </row>
    <row r="69" spans="1:7" ht="15.75">
      <c r="A69" s="31" t="s">
        <v>18</v>
      </c>
      <c r="B69" s="31"/>
      <c r="C69" s="31"/>
      <c r="D69" s="31"/>
      <c r="E69" s="31"/>
      <c r="F69" s="31"/>
      <c r="G69" s="31"/>
    </row>
    <row r="70" spans="1:7" ht="30" customHeight="1">
      <c r="A70" s="30" t="s">
        <v>41</v>
      </c>
      <c r="B70" s="30"/>
      <c r="C70" s="30"/>
      <c r="D70" s="30"/>
      <c r="E70" s="30"/>
      <c r="F70" s="30"/>
      <c r="G70" s="30"/>
    </row>
  </sheetData>
  <sheetProtection/>
  <mergeCells count="24">
    <mergeCell ref="A66:W66"/>
    <mergeCell ref="A67:W67"/>
    <mergeCell ref="A59:W59"/>
    <mergeCell ref="A60:W60"/>
    <mergeCell ref="A61:H61"/>
    <mergeCell ref="A62:W62"/>
    <mergeCell ref="A63:H63"/>
    <mergeCell ref="A64:H64"/>
    <mergeCell ref="A56:W56"/>
    <mergeCell ref="A57:W57"/>
    <mergeCell ref="A58:W58"/>
    <mergeCell ref="A54:G54"/>
    <mergeCell ref="A55:G55"/>
    <mergeCell ref="A65:H65"/>
    <mergeCell ref="A68:G68"/>
    <mergeCell ref="A69:G69"/>
    <mergeCell ref="A70:G70"/>
    <mergeCell ref="A2:W2"/>
    <mergeCell ref="A3:W3"/>
    <mergeCell ref="A48:W48"/>
    <mergeCell ref="A50:W50"/>
    <mergeCell ref="A51:H51"/>
    <mergeCell ref="A52:G52"/>
    <mergeCell ref="A53:W53"/>
  </mergeCells>
  <hyperlinks>
    <hyperlink ref="A69" r:id="rId1" display="http://www.eia.doe.gov/emeu/aer/contents.html"/>
    <hyperlink ref="W4" location="'11s0940'!A50" display="2009 \1"/>
    <hyperlink ref="A8" location="'11s0940'!A51" display="....Electricity-only plants \2"/>
    <hyperlink ref="A9" location="'11s0940'!A52" display="....Combined-heat-and-power plants \3"/>
    <hyperlink ref="A11" location="'11s0940'!A53" display="..Commercial sector \4"/>
    <hyperlink ref="A13" location="'11s0940'!A54" display="..Industrial sector \5"/>
    <hyperlink ref="A17" location="'11s0940'!A55" display="....Coal \6"/>
    <hyperlink ref="A18" location="'11s0940'!A56" display="....Petroleum \7"/>
    <hyperlink ref="A19" location="'11s0940'!A57" display="....Natural gas \8"/>
    <hyperlink ref="A20" location="'11s0940'!A58" display="....Other gases \9"/>
    <hyperlink ref="A22" location="'11s0940'!A59" display="..Hydroelectric pumped storage \10"/>
    <hyperlink ref="A26" location="'11s0940'!A60" display="......Wood \11"/>
    <hyperlink ref="A27" location="'11s0940'!A61" display="......Waste \12"/>
    <hyperlink ref="A29" location="'11s0940'!A62" display="....Solar \13"/>
    <hyperlink ref="A31" location="'11s0940'!A63" display="..Other \14"/>
    <hyperlink ref="A34" location="'11s0940'!A55" display="Coal \6"/>
    <hyperlink ref="A36" location="'11s0940'!A64" display="..Distilate fuel oil \15"/>
    <hyperlink ref="A37" location="'11s0940'!A65" display="..Residual fuel oil \16"/>
    <hyperlink ref="A38" location="'11s0940'!A66" display="..Other liquids \17"/>
    <hyperlink ref="A40" location="'11s0940'!A57" display="Natural gas \8"/>
    <hyperlink ref="A41" location="'11s0940'!A58" display="Other gases \9"/>
    <hyperlink ref="A43" location="'11s0940'!A60" display="..Wood \11"/>
    <hyperlink ref="A44" location="'11s0940'!A61" display="..Waste \12"/>
    <hyperlink ref="A45" location="'11s0940'!A63" display="Other \14"/>
    <hyperlink ref="C22" location="'11s0940'!A48" display="(NA)"/>
  </hyperlinks>
  <printOptions/>
  <pageMargins left="0.75" right="0.75" top="1" bottom="1" header="0.5" footer="0.5"/>
  <pageSetup fitToWidth="3" fitToHeight="1" horizontalDpi="600" verticalDpi="600" orientation="landscape" paperSize="5" scale="1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Electricity Net Generation by Sector and Fuel Type</dc:title>
  <dc:subject/>
  <dc:creator>US Census Bureau</dc:creator>
  <cp:keywords/>
  <dc:description/>
  <cp:lastModifiedBy>Jean Mullin</cp:lastModifiedBy>
  <cp:lastPrinted>2010-08-27T13:58:20Z</cp:lastPrinted>
  <dcterms:created xsi:type="dcterms:W3CDTF">2007-04-20T14:55:26Z</dcterms:created>
  <dcterms:modified xsi:type="dcterms:W3CDTF">2010-12-09T16:18:54Z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